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4.81.238\ohtaki\PingPong\2023\20230805ARAIフェス\01 要項\"/>
    </mc:Choice>
  </mc:AlternateContent>
  <bookViews>
    <workbookView xWindow="1950" yWindow="0" windowWidth="36450" windowHeight="17820" activeTab="2"/>
  </bookViews>
  <sheets>
    <sheet name="日卓協登録情報" sheetId="3" r:id="rId1"/>
    <sheet name="みほん" sheetId="5" r:id="rId2"/>
    <sheet name="入力用" sheetId="1" r:id="rId3"/>
    <sheet name="印刷用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4" l="1"/>
  <c r="D40" i="5"/>
  <c r="C40" i="5"/>
  <c r="B40" i="5"/>
  <c r="D39" i="5"/>
  <c r="C39" i="5"/>
  <c r="B39" i="5"/>
  <c r="D38" i="5"/>
  <c r="C38" i="5"/>
  <c r="B38" i="5"/>
  <c r="D37" i="5"/>
  <c r="C37" i="5"/>
  <c r="B37" i="5"/>
  <c r="D36" i="5"/>
  <c r="C36" i="5"/>
  <c r="B36" i="5"/>
  <c r="D35" i="5"/>
  <c r="C35" i="5"/>
  <c r="B35" i="5"/>
  <c r="D34" i="5"/>
  <c r="C34" i="5"/>
  <c r="B34" i="5"/>
  <c r="D33" i="5"/>
  <c r="C33" i="5"/>
  <c r="B33" i="5"/>
  <c r="D32" i="5"/>
  <c r="C32" i="5"/>
  <c r="B32" i="5"/>
  <c r="D31" i="5"/>
  <c r="C31" i="5"/>
  <c r="B31" i="5"/>
  <c r="D30" i="5"/>
  <c r="C30" i="5"/>
  <c r="B30" i="5"/>
  <c r="D29" i="5"/>
  <c r="C29" i="5"/>
  <c r="B29" i="5"/>
  <c r="D28" i="5"/>
  <c r="C28" i="5"/>
  <c r="B28" i="5"/>
  <c r="D27" i="5"/>
  <c r="C27" i="5"/>
  <c r="B27" i="5"/>
  <c r="D26" i="5"/>
  <c r="C26" i="5"/>
  <c r="B26" i="5"/>
  <c r="D25" i="5"/>
  <c r="C25" i="5"/>
  <c r="B25" i="5"/>
  <c r="D24" i="5"/>
  <c r="C24" i="5"/>
  <c r="B24" i="5"/>
  <c r="D23" i="5"/>
  <c r="C23" i="5"/>
  <c r="B23" i="5"/>
  <c r="D22" i="5"/>
  <c r="C22" i="5"/>
  <c r="B22" i="5"/>
  <c r="D21" i="5"/>
  <c r="C21" i="5"/>
  <c r="B21" i="5"/>
  <c r="D20" i="5"/>
  <c r="C20" i="5"/>
  <c r="B20" i="5"/>
  <c r="D19" i="5"/>
  <c r="C19" i="5"/>
  <c r="B19" i="5"/>
  <c r="D18" i="5"/>
  <c r="C18" i="5"/>
  <c r="B18" i="5"/>
  <c r="D17" i="5"/>
  <c r="C17" i="5"/>
  <c r="B17" i="5"/>
  <c r="D16" i="5"/>
  <c r="C16" i="5"/>
  <c r="B16" i="5"/>
  <c r="D15" i="5"/>
  <c r="C15" i="5"/>
  <c r="B15" i="5"/>
  <c r="D14" i="5"/>
  <c r="C14" i="5"/>
  <c r="B14" i="5"/>
  <c r="D13" i="5"/>
  <c r="C13" i="5"/>
  <c r="B13" i="5"/>
  <c r="D12" i="5"/>
  <c r="C12" i="5"/>
  <c r="B12" i="5"/>
  <c r="D11" i="5"/>
  <c r="C11" i="5"/>
  <c r="B11" i="5"/>
  <c r="B5" i="5"/>
  <c r="B5" i="1"/>
  <c r="D38" i="4"/>
  <c r="E38" i="4" s="1"/>
  <c r="A38" i="4"/>
  <c r="B38" i="4"/>
  <c r="B31" i="4"/>
  <c r="C31" i="4"/>
  <c r="D31" i="4"/>
  <c r="E31" i="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E16" i="4"/>
  <c r="E17" i="4"/>
  <c r="E18" i="4"/>
  <c r="E19" i="4"/>
  <c r="E20" i="4"/>
  <c r="E21" i="4"/>
  <c r="E22" i="4"/>
  <c r="E23" i="4"/>
  <c r="B24" i="4"/>
  <c r="C24" i="4"/>
  <c r="D24" i="4"/>
  <c r="E24" i="4"/>
  <c r="B25" i="4"/>
  <c r="C25" i="4"/>
  <c r="D25" i="4"/>
  <c r="E25" i="4"/>
  <c r="B26" i="4"/>
  <c r="C26" i="4"/>
  <c r="D26" i="4"/>
  <c r="E26" i="4"/>
  <c r="B27" i="4"/>
  <c r="C27" i="4"/>
  <c r="D27" i="4"/>
  <c r="E27" i="4"/>
  <c r="B28" i="4"/>
  <c r="C28" i="4"/>
  <c r="D28" i="4"/>
  <c r="E28" i="4"/>
  <c r="B29" i="4"/>
  <c r="C29" i="4"/>
  <c r="D29" i="4"/>
  <c r="E29" i="4"/>
  <c r="B30" i="4"/>
  <c r="C30" i="4"/>
  <c r="D30" i="4"/>
  <c r="E30" i="4"/>
  <c r="B4" i="4"/>
  <c r="B6" i="4"/>
  <c r="B7" i="4"/>
  <c r="B8" i="4"/>
  <c r="B5" i="4"/>
  <c r="E12" i="4"/>
  <c r="E13" i="4"/>
  <c r="E14" i="4"/>
  <c r="E15" i="4"/>
  <c r="F24" i="4"/>
  <c r="G24" i="4"/>
  <c r="H24" i="4"/>
  <c r="I24" i="4"/>
  <c r="J24" i="4"/>
  <c r="F25" i="4"/>
  <c r="G25" i="4"/>
  <c r="H25" i="4"/>
  <c r="I25" i="4"/>
  <c r="J25" i="4"/>
  <c r="F26" i="4"/>
  <c r="G26" i="4"/>
  <c r="H26" i="4"/>
  <c r="I26" i="4"/>
  <c r="J26" i="4"/>
  <c r="F27" i="4"/>
  <c r="G27" i="4"/>
  <c r="H27" i="4"/>
  <c r="I27" i="4"/>
  <c r="J27" i="4"/>
  <c r="F28" i="4"/>
  <c r="G28" i="4"/>
  <c r="H28" i="4"/>
  <c r="I28" i="4"/>
  <c r="J28" i="4"/>
  <c r="F29" i="4"/>
  <c r="G29" i="4"/>
  <c r="H29" i="4"/>
  <c r="I29" i="4"/>
  <c r="J29" i="4"/>
  <c r="F30" i="4"/>
  <c r="G30" i="4"/>
  <c r="H30" i="4"/>
  <c r="I30" i="4"/>
  <c r="J30" i="4"/>
  <c r="E11" i="4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12" i="1"/>
  <c r="C12" i="1"/>
  <c r="D12" i="1"/>
  <c r="B13" i="1"/>
  <c r="B13" i="4" s="1"/>
  <c r="C13" i="1"/>
  <c r="C13" i="4" s="1"/>
  <c r="D13" i="1"/>
  <c r="D13" i="4" s="1"/>
  <c r="B14" i="1"/>
  <c r="B11" i="4" s="1"/>
  <c r="C14" i="1"/>
  <c r="C11" i="4" s="1"/>
  <c r="D14" i="1"/>
  <c r="D11" i="4" s="1"/>
  <c r="B15" i="1"/>
  <c r="B14" i="4" s="1"/>
  <c r="C15" i="1"/>
  <c r="C14" i="4" s="1"/>
  <c r="D15" i="1"/>
  <c r="D14" i="4" s="1"/>
  <c r="B16" i="1"/>
  <c r="B12" i="4" s="1"/>
  <c r="C16" i="1"/>
  <c r="C12" i="4" s="1"/>
  <c r="D16" i="1"/>
  <c r="D12" i="4" s="1"/>
  <c r="B17" i="1"/>
  <c r="B16" i="4" s="1"/>
  <c r="C17" i="1"/>
  <c r="C16" i="4" s="1"/>
  <c r="D17" i="1"/>
  <c r="D16" i="4" s="1"/>
  <c r="B18" i="1"/>
  <c r="C18" i="1"/>
  <c r="D18" i="1"/>
  <c r="B19" i="1"/>
  <c r="B19" i="4" s="1"/>
  <c r="C19" i="1"/>
  <c r="C19" i="4" s="1"/>
  <c r="D19" i="1"/>
  <c r="D19" i="4" s="1"/>
  <c r="B20" i="1"/>
  <c r="B18" i="4" s="1"/>
  <c r="C20" i="1"/>
  <c r="C18" i="4" s="1"/>
  <c r="D20" i="1"/>
  <c r="D18" i="4" s="1"/>
  <c r="B21" i="1"/>
  <c r="B15" i="4" s="1"/>
  <c r="C21" i="1"/>
  <c r="C15" i="4" s="1"/>
  <c r="D21" i="1"/>
  <c r="D15" i="4" s="1"/>
  <c r="B22" i="1"/>
  <c r="B17" i="4" s="1"/>
  <c r="C22" i="1"/>
  <c r="C17" i="4" s="1"/>
  <c r="D22" i="1"/>
  <c r="D17" i="4" s="1"/>
  <c r="B23" i="1"/>
  <c r="B20" i="4" s="1"/>
  <c r="C23" i="1"/>
  <c r="C20" i="4" s="1"/>
  <c r="D23" i="1"/>
  <c r="D20" i="4" s="1"/>
  <c r="B24" i="1"/>
  <c r="C24" i="1"/>
  <c r="D24" i="1"/>
  <c r="B25" i="1"/>
  <c r="B22" i="4" s="1"/>
  <c r="C25" i="1"/>
  <c r="C22" i="4" s="1"/>
  <c r="D25" i="1"/>
  <c r="D22" i="4" s="1"/>
  <c r="B26" i="1"/>
  <c r="B23" i="4" s="1"/>
  <c r="C26" i="1"/>
  <c r="C23" i="4" s="1"/>
  <c r="D26" i="1"/>
  <c r="D23" i="4" s="1"/>
  <c r="B27" i="1"/>
  <c r="B21" i="4" s="1"/>
  <c r="C27" i="1"/>
  <c r="C21" i="4" s="1"/>
  <c r="D27" i="1"/>
  <c r="D21" i="4" s="1"/>
  <c r="D11" i="1"/>
  <c r="C11" i="1"/>
  <c r="B11" i="1"/>
</calcChain>
</file>

<file path=xl/sharedStrings.xml><?xml version="1.0" encoding="utf-8"?>
<sst xmlns="http://schemas.openxmlformats.org/spreadsheetml/2006/main" count="737" uniqueCount="184">
  <si>
    <t>氏名</t>
  </si>
  <si>
    <t>氏名</t>
    <rPh sb="0" eb="2">
      <t>シメイ</t>
    </rPh>
    <phoneticPr fontId="1"/>
  </si>
  <si>
    <t>登録ＩＤ</t>
    <rPh sb="0" eb="2">
      <t>トウロク</t>
    </rPh>
    <phoneticPr fontId="1"/>
  </si>
  <si>
    <t>性別</t>
  </si>
  <si>
    <t>性別</t>
    <rPh sb="0" eb="2">
      <t>セイベツ</t>
    </rPh>
    <phoneticPr fontId="1"/>
  </si>
  <si>
    <t>チームコード</t>
  </si>
  <si>
    <t>チーム名</t>
  </si>
  <si>
    <t>チーム名（カナ）</t>
  </si>
  <si>
    <t>ゼッケン等大会表示チーム名称</t>
  </si>
  <si>
    <t>ゼッケン等大会表示チーム名称（カナ）</t>
  </si>
  <si>
    <t>所属都道府県</t>
  </si>
  <si>
    <t>所属地区・支部</t>
  </si>
  <si>
    <t>所属チーム区分</t>
  </si>
  <si>
    <t>会員ID</t>
  </si>
  <si>
    <t>氏名（カナ）</t>
  </si>
  <si>
    <t>氏名（ローマ字）</t>
  </si>
  <si>
    <t>生年月日</t>
  </si>
  <si>
    <t>段位</t>
  </si>
  <si>
    <t>所属区分1</t>
  </si>
  <si>
    <t>所属区分2(*)</t>
  </si>
  <si>
    <t>所属状態</t>
  </si>
  <si>
    <t>加入申請日</t>
  </si>
  <si>
    <t>所属完了日</t>
  </si>
  <si>
    <t>メールアドレス</t>
  </si>
  <si>
    <t>国籍</t>
  </si>
  <si>
    <t>住所区分</t>
  </si>
  <si>
    <t>郵便番号</t>
  </si>
  <si>
    <t>住所</t>
  </si>
  <si>
    <t>連絡先電話番号の種類</t>
  </si>
  <si>
    <t>連絡先電話番号</t>
  </si>
  <si>
    <t>自宅電話番号</t>
  </si>
  <si>
    <t>携帯電話番号</t>
  </si>
  <si>
    <t>自宅FAX</t>
  </si>
  <si>
    <t>住所区分（第2）</t>
  </si>
  <si>
    <t>郵便番号（第2）</t>
  </si>
  <si>
    <t>備考欄1</t>
  </si>
  <si>
    <t>備考欄2</t>
  </si>
  <si>
    <t>新潟県</t>
  </si>
  <si>
    <t>高体連</t>
  </si>
  <si>
    <t>男性</t>
  </si>
  <si>
    <t/>
  </si>
  <si>
    <t>選手</t>
  </si>
  <si>
    <t>第3種 高体連</t>
  </si>
  <si>
    <t>学籍地</t>
  </si>
  <si>
    <t>役職者</t>
  </si>
  <si>
    <t>第8種 役職者（教職員）</t>
  </si>
  <si>
    <t>勤務先</t>
  </si>
  <si>
    <t>女性</t>
  </si>
  <si>
    <t>2008/03/29</t>
  </si>
  <si>
    <t>2007/07/17</t>
  </si>
  <si>
    <t>2023/04/21</t>
  </si>
  <si>
    <t>2006/05/05</t>
  </si>
  <si>
    <t>500152293</t>
  </si>
  <si>
    <t>大瀧 研司</t>
  </si>
  <si>
    <t>オオタキ ケンジ</t>
  </si>
  <si>
    <t>OTAKI KENJI</t>
  </si>
  <si>
    <t>1973/01/23</t>
  </si>
  <si>
    <t>-三段</t>
  </si>
  <si>
    <t>944-0031</t>
  </si>
  <si>
    <t>2006/04/14</t>
  </si>
  <si>
    <t>2008/03/25</t>
  </si>
  <si>
    <t>2007/12/25</t>
  </si>
  <si>
    <t>妙高支部</t>
  </si>
  <si>
    <t>SATOU YUKI</t>
  </si>
  <si>
    <t>サトウ ユウキ</t>
  </si>
  <si>
    <t>加入承認待ち</t>
  </si>
  <si>
    <t>2006/07/06</t>
  </si>
  <si>
    <t>2007/10/02</t>
  </si>
  <si>
    <t>2008/03/06</t>
  </si>
  <si>
    <t>2007/07/07</t>
  </si>
  <si>
    <t>2008/01/03</t>
  </si>
  <si>
    <t>16110080</t>
  </si>
  <si>
    <t>新井高等学校</t>
  </si>
  <si>
    <t>アライコウトウガッコウ</t>
  </si>
  <si>
    <t>新井高校</t>
  </si>
  <si>
    <t>アライコウコウ</t>
  </si>
  <si>
    <t>502798710</t>
  </si>
  <si>
    <t>南雲 結</t>
  </si>
  <si>
    <t>ナンクモ ユイ</t>
  </si>
  <si>
    <t>NANKUMO YUI</t>
  </si>
  <si>
    <t>2005/08/11</t>
  </si>
  <si>
    <t>504313593</t>
  </si>
  <si>
    <t>井上 杏奈</t>
  </si>
  <si>
    <t>イノウエ アンナ</t>
  </si>
  <si>
    <t>INOUE ANNA</t>
  </si>
  <si>
    <t>2007/02/14</t>
  </si>
  <si>
    <t>504352917</t>
  </si>
  <si>
    <t>白木 悠飛</t>
  </si>
  <si>
    <t>シロキ ユウヒ</t>
  </si>
  <si>
    <t>SHIROKI YUHI</t>
  </si>
  <si>
    <t>504697046</t>
  </si>
  <si>
    <t>尾﨑 瑛星</t>
  </si>
  <si>
    <t>オザキ ヨウセイ</t>
  </si>
  <si>
    <t>OZAKI YOUSEI</t>
  </si>
  <si>
    <t>504862033</t>
  </si>
  <si>
    <t>飛彈 陸</t>
  </si>
  <si>
    <t>ヒダ リク</t>
  </si>
  <si>
    <t>HIDA RIKU</t>
  </si>
  <si>
    <t>505216030</t>
  </si>
  <si>
    <t>近藤 宇楽</t>
  </si>
  <si>
    <t>コンドウ ウラク</t>
  </si>
  <si>
    <t>KONDOU URAKU</t>
  </si>
  <si>
    <t>2007/06/12</t>
  </si>
  <si>
    <t>505284467</t>
  </si>
  <si>
    <t>百瀬 未悠</t>
  </si>
  <si>
    <t>モモセ ミユ</t>
  </si>
  <si>
    <t>MOMOSE MIYU</t>
  </si>
  <si>
    <t>2008/03/15</t>
  </si>
  <si>
    <t>505284471</t>
  </si>
  <si>
    <t>吉澤 諒</t>
  </si>
  <si>
    <t>ヨシザワ リョウ</t>
  </si>
  <si>
    <t>YOSHIZAWA RYOU</t>
  </si>
  <si>
    <t>505284505</t>
  </si>
  <si>
    <t>峰村 匠</t>
  </si>
  <si>
    <t>ミネムラ タクミ</t>
  </si>
  <si>
    <t>MINEMURA TAKUMI</t>
  </si>
  <si>
    <t>505338595</t>
  </si>
  <si>
    <t>米桝 泰樹</t>
  </si>
  <si>
    <t>コメマス タイキ</t>
  </si>
  <si>
    <t>KOMEMASU TAIKI</t>
  </si>
  <si>
    <t>505338636</t>
  </si>
  <si>
    <t>佐藤 圭瞳</t>
  </si>
  <si>
    <t>サトウ ケイト</t>
  </si>
  <si>
    <t>SATOU KEITO</t>
  </si>
  <si>
    <t>505524063</t>
  </si>
  <si>
    <t>合津 亜美</t>
  </si>
  <si>
    <t>ゴウヅ アミ</t>
  </si>
  <si>
    <t>GOUZU AMI</t>
  </si>
  <si>
    <t>505693261</t>
  </si>
  <si>
    <t>山岸 柚妃</t>
  </si>
  <si>
    <t>ヤマギシ ユズヒ</t>
  </si>
  <si>
    <t>YAMAGISHI YUZUHI</t>
  </si>
  <si>
    <t>507453809</t>
  </si>
  <si>
    <t>小池 裕斗</t>
  </si>
  <si>
    <t>コイケ ユウト</t>
  </si>
  <si>
    <t>KOIKE YUTO</t>
  </si>
  <si>
    <t>507453815</t>
  </si>
  <si>
    <t>中村 徳人</t>
  </si>
  <si>
    <t>ナカムラ ヨシト</t>
  </si>
  <si>
    <t>NAKAMURA YOSHITO</t>
  </si>
  <si>
    <t>507453825</t>
  </si>
  <si>
    <t>佐藤 優樹</t>
  </si>
  <si>
    <t>2007/05/28</t>
  </si>
  <si>
    <t>本シート出力日時</t>
  </si>
  <si>
    <t>(*「所属区分2」：2017年度～2018年度は、第8種役職者（役職者）、第8種役職者（教職員）の略称が第8種役員（役員）、 第8種役員（教職員）です。（2019年度に略称変更）。</t>
  </si>
  <si>
    <t>学年</t>
  </si>
  <si>
    <t>学年</t>
    <rPh sb="0" eb="2">
      <t>ガクネン</t>
    </rPh>
    <phoneticPr fontId="1"/>
  </si>
  <si>
    <t>戦績（地区大会順位など）</t>
    <rPh sb="0" eb="2">
      <t>センセキ</t>
    </rPh>
    <rPh sb="3" eb="5">
      <t>チク</t>
    </rPh>
    <rPh sb="5" eb="7">
      <t>タイカイ</t>
    </rPh>
    <rPh sb="7" eb="9">
      <t>ジュンイ</t>
    </rPh>
    <phoneticPr fontId="1"/>
  </si>
  <si>
    <t>大会年齢(*)</t>
  </si>
  <si>
    <t>3年生</t>
  </si>
  <si>
    <t>2年生</t>
  </si>
  <si>
    <t>1年生</t>
  </si>
  <si>
    <t>2023/04/21 13:20:56</t>
  </si>
  <si>
    <t>(*)大会年齢：当該年度の満年齢です。</t>
  </si>
  <si>
    <t>ARAI卓球フェスティバル</t>
    <rPh sb="4" eb="6">
      <t>タッキュウ</t>
    </rPh>
    <phoneticPr fontId="1"/>
  </si>
  <si>
    <t>大会名</t>
    <rPh sb="0" eb="3">
      <t>タイカイメイ</t>
    </rPh>
    <phoneticPr fontId="1"/>
  </si>
  <si>
    <t>所属</t>
    <rPh sb="0" eb="2">
      <t>ショゾク</t>
    </rPh>
    <phoneticPr fontId="1"/>
  </si>
  <si>
    <t>記載者</t>
    <rPh sb="0" eb="3">
      <t>キサイシャ</t>
    </rPh>
    <phoneticPr fontId="1"/>
  </si>
  <si>
    <t>E-mail</t>
    <phoneticPr fontId="1"/>
  </si>
  <si>
    <t>電話番号</t>
    <rPh sb="0" eb="2">
      <t>デンワ</t>
    </rPh>
    <rPh sb="2" eb="4">
      <t>バンゴウ</t>
    </rPh>
    <phoneticPr fontId="1"/>
  </si>
  <si>
    <t>「日卓協登録情報」に登録情報を「値の貼り付け」をしてください。</t>
    <rPh sb="1" eb="2">
      <t>ヒ</t>
    </rPh>
    <rPh sb="2" eb="3">
      <t>スグル</t>
    </rPh>
    <rPh sb="3" eb="4">
      <t>キョウ</t>
    </rPh>
    <rPh sb="4" eb="6">
      <t>トウロク</t>
    </rPh>
    <rPh sb="6" eb="8">
      <t>ジョウホウ</t>
    </rPh>
    <rPh sb="10" eb="12">
      <t>トウロク</t>
    </rPh>
    <rPh sb="12" eb="14">
      <t>ジョウホウ</t>
    </rPh>
    <rPh sb="16" eb="17">
      <t>アタイ</t>
    </rPh>
    <rPh sb="18" eb="19">
      <t>ハ</t>
    </rPh>
    <rPh sb="20" eb="21">
      <t>ツ</t>
    </rPh>
    <phoneticPr fontId="1"/>
  </si>
  <si>
    <t>緑の枠に、必要情報を入力してください。</t>
    <rPh sb="0" eb="1">
      <t>ミドリ</t>
    </rPh>
    <rPh sb="2" eb="3">
      <t>ワク</t>
    </rPh>
    <rPh sb="5" eb="7">
      <t>ヒツヨウ</t>
    </rPh>
    <rPh sb="7" eb="9">
      <t>ジョウホウ</t>
    </rPh>
    <rPh sb="10" eb="12">
      <t>ニュウリョク</t>
    </rPh>
    <phoneticPr fontId="1"/>
  </si>
  <si>
    <t>大瀧　研司</t>
    <rPh sb="0" eb="2">
      <t>オオタキ</t>
    </rPh>
    <rPh sb="3" eb="5">
      <t>ケンジ</t>
    </rPh>
    <phoneticPr fontId="1"/>
  </si>
  <si>
    <t>ohtaki@kenzy.jp</t>
    <phoneticPr fontId="1"/>
  </si>
  <si>
    <t>0255-88-0101 (１学年）</t>
    <rPh sb="15" eb="17">
      <t>ガクネン</t>
    </rPh>
    <phoneticPr fontId="1"/>
  </si>
  <si>
    <t>上越20位程度</t>
    <rPh sb="0" eb="2">
      <t>ジョウエツ</t>
    </rPh>
    <rPh sb="4" eb="5">
      <t>イ</t>
    </rPh>
    <rPh sb="5" eb="7">
      <t>テイド</t>
    </rPh>
    <phoneticPr fontId="1"/>
  </si>
  <si>
    <t>県総体出場</t>
    <rPh sb="0" eb="1">
      <t>ケン</t>
    </rPh>
    <rPh sb="1" eb="3">
      <t>ソウタイ</t>
    </rPh>
    <rPh sb="3" eb="5">
      <t>シュツジョウ</t>
    </rPh>
    <phoneticPr fontId="1"/>
  </si>
  <si>
    <t>上越地区　３２</t>
    <rPh sb="0" eb="2">
      <t>ジョウエツ</t>
    </rPh>
    <rPh sb="2" eb="4">
      <t>チク</t>
    </rPh>
    <phoneticPr fontId="1"/>
  </si>
  <si>
    <t>上越地区　６４</t>
    <rPh sb="0" eb="2">
      <t>ジョウエツ</t>
    </rPh>
    <rPh sb="2" eb="4">
      <t>チク</t>
    </rPh>
    <phoneticPr fontId="1"/>
  </si>
  <si>
    <t>高校で始めた</t>
    <rPh sb="0" eb="2">
      <t>コウコウ</t>
    </rPh>
    <rPh sb="3" eb="4">
      <t>ハジ</t>
    </rPh>
    <phoneticPr fontId="1"/>
  </si>
  <si>
    <t>上越地区不参加</t>
    <rPh sb="0" eb="2">
      <t>ジョウエツ</t>
    </rPh>
    <rPh sb="2" eb="4">
      <t>チク</t>
    </rPh>
    <rPh sb="4" eb="7">
      <t>フサンカ</t>
    </rPh>
    <phoneticPr fontId="1"/>
  </si>
  <si>
    <t>上越地区　初戦敗退</t>
    <rPh sb="0" eb="2">
      <t>ジョウエツ</t>
    </rPh>
    <rPh sb="2" eb="4">
      <t>チク</t>
    </rPh>
    <rPh sb="5" eb="7">
      <t>ショセン</t>
    </rPh>
    <rPh sb="7" eb="9">
      <t>ハイタイ</t>
    </rPh>
    <phoneticPr fontId="1"/>
  </si>
  <si>
    <t>戦績など</t>
    <rPh sb="0" eb="2">
      <t>センセキ</t>
    </rPh>
    <phoneticPr fontId="1"/>
  </si>
  <si>
    <t>手順１</t>
    <rPh sb="0" eb="2">
      <t>テジュン</t>
    </rPh>
    <phoneticPr fontId="1"/>
  </si>
  <si>
    <t>手順２</t>
    <rPh sb="0" eb="2">
      <t>テジュン</t>
    </rPh>
    <phoneticPr fontId="1"/>
  </si>
  <si>
    <t>手順３</t>
    <rPh sb="0" eb="2">
      <t>テジュン</t>
    </rPh>
    <phoneticPr fontId="1"/>
  </si>
  <si>
    <t>Ｓ</t>
    <phoneticPr fontId="1"/>
  </si>
  <si>
    <t>参加料↘ 種目→</t>
    <rPh sb="0" eb="3">
      <t>サンカリョウ</t>
    </rPh>
    <rPh sb="5" eb="7">
      <t>シュモク</t>
    </rPh>
    <phoneticPr fontId="1"/>
  </si>
  <si>
    <t>参加料</t>
    <rPh sb="0" eb="3">
      <t>サンカリョウ</t>
    </rPh>
    <phoneticPr fontId="1"/>
  </si>
  <si>
    <t>×</t>
    <phoneticPr fontId="1"/>
  </si>
  <si>
    <t>種目</t>
    <rPh sb="0" eb="2">
      <t>シュモク</t>
    </rPh>
    <phoneticPr fontId="1"/>
  </si>
  <si>
    <t>人数</t>
    <rPh sb="0" eb="2">
      <t>ニンズウ</t>
    </rPh>
    <phoneticPr fontId="1"/>
  </si>
  <si>
    <t>金額</t>
    <rPh sb="0" eb="2">
      <t>キンガク</t>
    </rPh>
    <phoneticPr fontId="1"/>
  </si>
  <si>
    <t>必要な箇所を訂正してください。（関数を消しても構いません。）</t>
    <rPh sb="0" eb="2">
      <t>ヒツヨウ</t>
    </rPh>
    <rPh sb="3" eb="5">
      <t>カショ</t>
    </rPh>
    <rPh sb="6" eb="8">
      <t>テイセイ</t>
    </rPh>
    <rPh sb="16" eb="18">
      <t>カンスウ</t>
    </rPh>
    <rPh sb="19" eb="20">
      <t>ケ</t>
    </rPh>
    <rPh sb="23" eb="24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</si>
</sst>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￥ &quot;#,##0"/>
    <numFmt numFmtId="177" formatCode="0&quot; 人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sz val="10"/>
      <name val="ＭＳ Ｐゴシック"/>
      <family val="3"/>
      <charset val="128"/>
    </font>
    <font>
      <sz val="12"/>
      <color theme="1"/>
      <name val="UD デジタル 教科書体 NP-R"/>
      <family val="1"/>
      <charset val="128"/>
    </font>
    <font>
      <sz val="12"/>
      <color theme="1"/>
      <name val="UD デジタル 教科書体 NP-B"/>
      <family val="1"/>
      <charset val="128"/>
    </font>
    <font>
      <sz val="12"/>
      <color theme="0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4"/>
      <color theme="1"/>
      <name val="UD デジタル 教科書体 NP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00">
    <xf numFmtId="0" fontId="0" fillId="0" borderId="0" xfId="0">
      <alignment vertical="center"/>
    </xf>
    <xf numFmtId="0" fontId="3" fillId="0" borderId="1" xfId="1" applyFont="1" applyBorder="1" applyProtection="1">
      <protection locked="0"/>
    </xf>
    <xf numFmtId="0" fontId="2" fillId="0" borderId="0" xfId="1" applyProtection="1">
      <protection locked="0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Continuous" vertical="center"/>
    </xf>
    <xf numFmtId="0" fontId="8" fillId="0" borderId="6" xfId="0" applyFont="1" applyFill="1" applyBorder="1" applyAlignment="1">
      <alignment horizontal="centerContinuous" vertical="center"/>
    </xf>
    <xf numFmtId="0" fontId="8" fillId="0" borderId="7" xfId="0" applyFont="1" applyFill="1" applyBorder="1" applyAlignment="1">
      <alignment horizontal="centerContinuous" vertical="center"/>
    </xf>
    <xf numFmtId="0" fontId="7" fillId="0" borderId="0" xfId="0" applyFont="1">
      <alignment vertical="center"/>
    </xf>
    <xf numFmtId="0" fontId="7" fillId="0" borderId="8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Continuous" vertical="center"/>
    </xf>
    <xf numFmtId="0" fontId="8" fillId="0" borderId="3" xfId="0" applyFont="1" applyFill="1" applyBorder="1" applyAlignment="1">
      <alignment horizontal="centerContinuous" vertical="center"/>
    </xf>
    <xf numFmtId="0" fontId="8" fillId="0" borderId="9" xfId="0" applyFont="1" applyFill="1" applyBorder="1" applyAlignment="1">
      <alignment horizontal="centerContinuous" vertical="center"/>
    </xf>
    <xf numFmtId="49" fontId="8" fillId="0" borderId="2" xfId="0" applyNumberFormat="1" applyFont="1" applyFill="1" applyBorder="1" applyAlignment="1">
      <alignment horizontal="centerContinuous" vertical="center"/>
    </xf>
    <xf numFmtId="49" fontId="8" fillId="0" borderId="3" xfId="0" applyNumberFormat="1" applyFont="1" applyFill="1" applyBorder="1" applyAlignment="1">
      <alignment horizontal="centerContinuous" vertical="center"/>
    </xf>
    <xf numFmtId="49" fontId="8" fillId="0" borderId="9" xfId="0" applyNumberFormat="1" applyFont="1" applyFill="1" applyBorder="1" applyAlignment="1">
      <alignment horizontal="centerContinuous" vertical="center"/>
    </xf>
    <xf numFmtId="0" fontId="7" fillId="0" borderId="10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Continuous" vertical="center"/>
    </xf>
    <xf numFmtId="0" fontId="8" fillId="0" borderId="12" xfId="0" applyFont="1" applyFill="1" applyBorder="1" applyAlignment="1">
      <alignment horizontal="centerContinuous" vertical="center"/>
    </xf>
    <xf numFmtId="0" fontId="8" fillId="0" borderId="13" xfId="0" applyFont="1" applyFill="1" applyBorder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35" xfId="0" applyFont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>
      <alignment vertical="center"/>
    </xf>
    <xf numFmtId="0" fontId="4" fillId="2" borderId="26" xfId="0" applyNumberFormat="1" applyFont="1" applyFill="1" applyBorder="1" applyAlignment="1">
      <alignment horizontal="center" vertical="center"/>
    </xf>
    <xf numFmtId="0" fontId="4" fillId="2" borderId="28" xfId="0" applyNumberFormat="1" applyFont="1" applyFill="1" applyBorder="1" applyAlignment="1">
      <alignment horizontal="center" vertical="center"/>
    </xf>
    <xf numFmtId="0" fontId="4" fillId="2" borderId="29" xfId="0" applyFont="1" applyFill="1" applyBorder="1">
      <alignment vertical="center"/>
    </xf>
    <xf numFmtId="0" fontId="4" fillId="2" borderId="30" xfId="0" applyNumberFormat="1" applyFont="1" applyFill="1" applyBorder="1" applyAlignment="1">
      <alignment horizontal="center" vertical="center"/>
    </xf>
    <xf numFmtId="0" fontId="4" fillId="2" borderId="32" xfId="0" applyNumberFormat="1" applyFont="1" applyFill="1" applyBorder="1" applyAlignment="1">
      <alignment horizontal="center" vertical="center"/>
    </xf>
    <xf numFmtId="0" fontId="4" fillId="2" borderId="34" xfId="0" applyFont="1" applyFill="1" applyBorder="1">
      <alignment vertical="center"/>
    </xf>
    <xf numFmtId="176" fontId="4" fillId="0" borderId="15" xfId="0" applyNumberFormat="1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7" xfId="0" applyFont="1" applyFill="1" applyBorder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>
      <alignment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>
      <alignment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33" xfId="0" applyFont="1" applyFill="1" applyBorder="1">
      <alignment vertical="center"/>
    </xf>
    <xf numFmtId="0" fontId="4" fillId="3" borderId="3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23"/>
  <sheetViews>
    <sheetView workbookViewId="0">
      <selection activeCell="B23" sqref="B23"/>
    </sheetView>
  </sheetViews>
  <sheetFormatPr defaultRowHeight="12.75" x14ac:dyDescent="0.2"/>
  <cols>
    <col min="1" max="1" width="13.75" style="2" customWidth="1"/>
    <col min="2" max="2" width="18.125" style="2" customWidth="1"/>
    <col min="3" max="3" width="22.5" style="2" customWidth="1"/>
    <col min="4" max="4" width="18.125" style="2" customWidth="1"/>
    <col min="5" max="5" width="22.5" style="2" customWidth="1"/>
    <col min="6" max="6" width="9.375" style="2" customWidth="1"/>
    <col min="7" max="7" width="18.125" style="2" customWidth="1"/>
    <col min="8" max="8" width="13.75" style="2" customWidth="1"/>
    <col min="9" max="9" width="9.375" style="2" customWidth="1"/>
    <col min="10" max="12" width="18.125" style="2" customWidth="1"/>
    <col min="13" max="13" width="5" style="2" customWidth="1"/>
    <col min="14" max="15" width="9.375" style="2" customWidth="1"/>
    <col min="16" max="16" width="7.625" style="2" customWidth="1"/>
    <col min="17" max="19" width="18.125" style="2" customWidth="1"/>
    <col min="20" max="22" width="9.375" style="2" customWidth="1"/>
    <col min="23" max="23" width="18.125" style="2" customWidth="1"/>
    <col min="24" max="26" width="9.375" style="2" customWidth="1"/>
    <col min="27" max="27" width="26.875" style="2" customWidth="1"/>
    <col min="28" max="34" width="9.375" style="2" customWidth="1"/>
    <col min="35" max="36" width="26.875" style="2" customWidth="1"/>
    <col min="37" max="256" width="9" style="2"/>
    <col min="257" max="257" width="13.75" style="2" customWidth="1"/>
    <col min="258" max="258" width="18.125" style="2" customWidth="1"/>
    <col min="259" max="259" width="22.5" style="2" customWidth="1"/>
    <col min="260" max="260" width="18.125" style="2" customWidth="1"/>
    <col min="261" max="261" width="22.5" style="2" customWidth="1"/>
    <col min="262" max="262" width="9.375" style="2" customWidth="1"/>
    <col min="263" max="263" width="18.125" style="2" customWidth="1"/>
    <col min="264" max="264" width="13.75" style="2" customWidth="1"/>
    <col min="265" max="265" width="9.375" style="2" customWidth="1"/>
    <col min="266" max="268" width="18.125" style="2" customWidth="1"/>
    <col min="269" max="269" width="5" style="2" customWidth="1"/>
    <col min="270" max="271" width="9.375" style="2" customWidth="1"/>
    <col min="272" max="272" width="7.625" style="2" customWidth="1"/>
    <col min="273" max="275" width="18.125" style="2" customWidth="1"/>
    <col min="276" max="278" width="9.375" style="2" customWidth="1"/>
    <col min="279" max="279" width="18.125" style="2" customWidth="1"/>
    <col min="280" max="282" width="9.375" style="2" customWidth="1"/>
    <col min="283" max="283" width="26.875" style="2" customWidth="1"/>
    <col min="284" max="290" width="9.375" style="2" customWidth="1"/>
    <col min="291" max="292" width="26.875" style="2" customWidth="1"/>
    <col min="293" max="512" width="9" style="2"/>
    <col min="513" max="513" width="13.75" style="2" customWidth="1"/>
    <col min="514" max="514" width="18.125" style="2" customWidth="1"/>
    <col min="515" max="515" width="22.5" style="2" customWidth="1"/>
    <col min="516" max="516" width="18.125" style="2" customWidth="1"/>
    <col min="517" max="517" width="22.5" style="2" customWidth="1"/>
    <col min="518" max="518" width="9.375" style="2" customWidth="1"/>
    <col min="519" max="519" width="18.125" style="2" customWidth="1"/>
    <col min="520" max="520" width="13.75" style="2" customWidth="1"/>
    <col min="521" max="521" width="9.375" style="2" customWidth="1"/>
    <col min="522" max="524" width="18.125" style="2" customWidth="1"/>
    <col min="525" max="525" width="5" style="2" customWidth="1"/>
    <col min="526" max="527" width="9.375" style="2" customWidth="1"/>
    <col min="528" max="528" width="7.625" style="2" customWidth="1"/>
    <col min="529" max="531" width="18.125" style="2" customWidth="1"/>
    <col min="532" max="534" width="9.375" style="2" customWidth="1"/>
    <col min="535" max="535" width="18.125" style="2" customWidth="1"/>
    <col min="536" max="538" width="9.375" style="2" customWidth="1"/>
    <col min="539" max="539" width="26.875" style="2" customWidth="1"/>
    <col min="540" max="546" width="9.375" style="2" customWidth="1"/>
    <col min="547" max="548" width="26.875" style="2" customWidth="1"/>
    <col min="549" max="768" width="9" style="2"/>
    <col min="769" max="769" width="13.75" style="2" customWidth="1"/>
    <col min="770" max="770" width="18.125" style="2" customWidth="1"/>
    <col min="771" max="771" width="22.5" style="2" customWidth="1"/>
    <col min="772" max="772" width="18.125" style="2" customWidth="1"/>
    <col min="773" max="773" width="22.5" style="2" customWidth="1"/>
    <col min="774" max="774" width="9.375" style="2" customWidth="1"/>
    <col min="775" max="775" width="18.125" style="2" customWidth="1"/>
    <col min="776" max="776" width="13.75" style="2" customWidth="1"/>
    <col min="777" max="777" width="9.375" style="2" customWidth="1"/>
    <col min="778" max="780" width="18.125" style="2" customWidth="1"/>
    <col min="781" max="781" width="5" style="2" customWidth="1"/>
    <col min="782" max="783" width="9.375" style="2" customWidth="1"/>
    <col min="784" max="784" width="7.625" style="2" customWidth="1"/>
    <col min="785" max="787" width="18.125" style="2" customWidth="1"/>
    <col min="788" max="790" width="9.375" style="2" customWidth="1"/>
    <col min="791" max="791" width="18.125" style="2" customWidth="1"/>
    <col min="792" max="794" width="9.375" style="2" customWidth="1"/>
    <col min="795" max="795" width="26.875" style="2" customWidth="1"/>
    <col min="796" max="802" width="9.375" style="2" customWidth="1"/>
    <col min="803" max="804" width="26.875" style="2" customWidth="1"/>
    <col min="805" max="1024" width="9" style="2"/>
    <col min="1025" max="1025" width="13.75" style="2" customWidth="1"/>
    <col min="1026" max="1026" width="18.125" style="2" customWidth="1"/>
    <col min="1027" max="1027" width="22.5" style="2" customWidth="1"/>
    <col min="1028" max="1028" width="18.125" style="2" customWidth="1"/>
    <col min="1029" max="1029" width="22.5" style="2" customWidth="1"/>
    <col min="1030" max="1030" width="9.375" style="2" customWidth="1"/>
    <col min="1031" max="1031" width="18.125" style="2" customWidth="1"/>
    <col min="1032" max="1032" width="13.75" style="2" customWidth="1"/>
    <col min="1033" max="1033" width="9.375" style="2" customWidth="1"/>
    <col min="1034" max="1036" width="18.125" style="2" customWidth="1"/>
    <col min="1037" max="1037" width="5" style="2" customWidth="1"/>
    <col min="1038" max="1039" width="9.375" style="2" customWidth="1"/>
    <col min="1040" max="1040" width="7.625" style="2" customWidth="1"/>
    <col min="1041" max="1043" width="18.125" style="2" customWidth="1"/>
    <col min="1044" max="1046" width="9.375" style="2" customWidth="1"/>
    <col min="1047" max="1047" width="18.125" style="2" customWidth="1"/>
    <col min="1048" max="1050" width="9.375" style="2" customWidth="1"/>
    <col min="1051" max="1051" width="26.875" style="2" customWidth="1"/>
    <col min="1052" max="1058" width="9.375" style="2" customWidth="1"/>
    <col min="1059" max="1060" width="26.875" style="2" customWidth="1"/>
    <col min="1061" max="1280" width="9" style="2"/>
    <col min="1281" max="1281" width="13.75" style="2" customWidth="1"/>
    <col min="1282" max="1282" width="18.125" style="2" customWidth="1"/>
    <col min="1283" max="1283" width="22.5" style="2" customWidth="1"/>
    <col min="1284" max="1284" width="18.125" style="2" customWidth="1"/>
    <col min="1285" max="1285" width="22.5" style="2" customWidth="1"/>
    <col min="1286" max="1286" width="9.375" style="2" customWidth="1"/>
    <col min="1287" max="1287" width="18.125" style="2" customWidth="1"/>
    <col min="1288" max="1288" width="13.75" style="2" customWidth="1"/>
    <col min="1289" max="1289" width="9.375" style="2" customWidth="1"/>
    <col min="1290" max="1292" width="18.125" style="2" customWidth="1"/>
    <col min="1293" max="1293" width="5" style="2" customWidth="1"/>
    <col min="1294" max="1295" width="9.375" style="2" customWidth="1"/>
    <col min="1296" max="1296" width="7.625" style="2" customWidth="1"/>
    <col min="1297" max="1299" width="18.125" style="2" customWidth="1"/>
    <col min="1300" max="1302" width="9.375" style="2" customWidth="1"/>
    <col min="1303" max="1303" width="18.125" style="2" customWidth="1"/>
    <col min="1304" max="1306" width="9.375" style="2" customWidth="1"/>
    <col min="1307" max="1307" width="26.875" style="2" customWidth="1"/>
    <col min="1308" max="1314" width="9.375" style="2" customWidth="1"/>
    <col min="1315" max="1316" width="26.875" style="2" customWidth="1"/>
    <col min="1317" max="1536" width="9" style="2"/>
    <col min="1537" max="1537" width="13.75" style="2" customWidth="1"/>
    <col min="1538" max="1538" width="18.125" style="2" customWidth="1"/>
    <col min="1539" max="1539" width="22.5" style="2" customWidth="1"/>
    <col min="1540" max="1540" width="18.125" style="2" customWidth="1"/>
    <col min="1541" max="1541" width="22.5" style="2" customWidth="1"/>
    <col min="1542" max="1542" width="9.375" style="2" customWidth="1"/>
    <col min="1543" max="1543" width="18.125" style="2" customWidth="1"/>
    <col min="1544" max="1544" width="13.75" style="2" customWidth="1"/>
    <col min="1545" max="1545" width="9.375" style="2" customWidth="1"/>
    <col min="1546" max="1548" width="18.125" style="2" customWidth="1"/>
    <col min="1549" max="1549" width="5" style="2" customWidth="1"/>
    <col min="1550" max="1551" width="9.375" style="2" customWidth="1"/>
    <col min="1552" max="1552" width="7.625" style="2" customWidth="1"/>
    <col min="1553" max="1555" width="18.125" style="2" customWidth="1"/>
    <col min="1556" max="1558" width="9.375" style="2" customWidth="1"/>
    <col min="1559" max="1559" width="18.125" style="2" customWidth="1"/>
    <col min="1560" max="1562" width="9.375" style="2" customWidth="1"/>
    <col min="1563" max="1563" width="26.875" style="2" customWidth="1"/>
    <col min="1564" max="1570" width="9.375" style="2" customWidth="1"/>
    <col min="1571" max="1572" width="26.875" style="2" customWidth="1"/>
    <col min="1573" max="1792" width="9" style="2"/>
    <col min="1793" max="1793" width="13.75" style="2" customWidth="1"/>
    <col min="1794" max="1794" width="18.125" style="2" customWidth="1"/>
    <col min="1795" max="1795" width="22.5" style="2" customWidth="1"/>
    <col min="1796" max="1796" width="18.125" style="2" customWidth="1"/>
    <col min="1797" max="1797" width="22.5" style="2" customWidth="1"/>
    <col min="1798" max="1798" width="9.375" style="2" customWidth="1"/>
    <col min="1799" max="1799" width="18.125" style="2" customWidth="1"/>
    <col min="1800" max="1800" width="13.75" style="2" customWidth="1"/>
    <col min="1801" max="1801" width="9.375" style="2" customWidth="1"/>
    <col min="1802" max="1804" width="18.125" style="2" customWidth="1"/>
    <col min="1805" max="1805" width="5" style="2" customWidth="1"/>
    <col min="1806" max="1807" width="9.375" style="2" customWidth="1"/>
    <col min="1808" max="1808" width="7.625" style="2" customWidth="1"/>
    <col min="1809" max="1811" width="18.125" style="2" customWidth="1"/>
    <col min="1812" max="1814" width="9.375" style="2" customWidth="1"/>
    <col min="1815" max="1815" width="18.125" style="2" customWidth="1"/>
    <col min="1816" max="1818" width="9.375" style="2" customWidth="1"/>
    <col min="1819" max="1819" width="26.875" style="2" customWidth="1"/>
    <col min="1820" max="1826" width="9.375" style="2" customWidth="1"/>
    <col min="1827" max="1828" width="26.875" style="2" customWidth="1"/>
    <col min="1829" max="2048" width="9" style="2"/>
    <col min="2049" max="2049" width="13.75" style="2" customWidth="1"/>
    <col min="2050" max="2050" width="18.125" style="2" customWidth="1"/>
    <col min="2051" max="2051" width="22.5" style="2" customWidth="1"/>
    <col min="2052" max="2052" width="18.125" style="2" customWidth="1"/>
    <col min="2053" max="2053" width="22.5" style="2" customWidth="1"/>
    <col min="2054" max="2054" width="9.375" style="2" customWidth="1"/>
    <col min="2055" max="2055" width="18.125" style="2" customWidth="1"/>
    <col min="2056" max="2056" width="13.75" style="2" customWidth="1"/>
    <col min="2057" max="2057" width="9.375" style="2" customWidth="1"/>
    <col min="2058" max="2060" width="18.125" style="2" customWidth="1"/>
    <col min="2061" max="2061" width="5" style="2" customWidth="1"/>
    <col min="2062" max="2063" width="9.375" style="2" customWidth="1"/>
    <col min="2064" max="2064" width="7.625" style="2" customWidth="1"/>
    <col min="2065" max="2067" width="18.125" style="2" customWidth="1"/>
    <col min="2068" max="2070" width="9.375" style="2" customWidth="1"/>
    <col min="2071" max="2071" width="18.125" style="2" customWidth="1"/>
    <col min="2072" max="2074" width="9.375" style="2" customWidth="1"/>
    <col min="2075" max="2075" width="26.875" style="2" customWidth="1"/>
    <col min="2076" max="2082" width="9.375" style="2" customWidth="1"/>
    <col min="2083" max="2084" width="26.875" style="2" customWidth="1"/>
    <col min="2085" max="2304" width="9" style="2"/>
    <col min="2305" max="2305" width="13.75" style="2" customWidth="1"/>
    <col min="2306" max="2306" width="18.125" style="2" customWidth="1"/>
    <col min="2307" max="2307" width="22.5" style="2" customWidth="1"/>
    <col min="2308" max="2308" width="18.125" style="2" customWidth="1"/>
    <col min="2309" max="2309" width="22.5" style="2" customWidth="1"/>
    <col min="2310" max="2310" width="9.375" style="2" customWidth="1"/>
    <col min="2311" max="2311" width="18.125" style="2" customWidth="1"/>
    <col min="2312" max="2312" width="13.75" style="2" customWidth="1"/>
    <col min="2313" max="2313" width="9.375" style="2" customWidth="1"/>
    <col min="2314" max="2316" width="18.125" style="2" customWidth="1"/>
    <col min="2317" max="2317" width="5" style="2" customWidth="1"/>
    <col min="2318" max="2319" width="9.375" style="2" customWidth="1"/>
    <col min="2320" max="2320" width="7.625" style="2" customWidth="1"/>
    <col min="2321" max="2323" width="18.125" style="2" customWidth="1"/>
    <col min="2324" max="2326" width="9.375" style="2" customWidth="1"/>
    <col min="2327" max="2327" width="18.125" style="2" customWidth="1"/>
    <col min="2328" max="2330" width="9.375" style="2" customWidth="1"/>
    <col min="2331" max="2331" width="26.875" style="2" customWidth="1"/>
    <col min="2332" max="2338" width="9.375" style="2" customWidth="1"/>
    <col min="2339" max="2340" width="26.875" style="2" customWidth="1"/>
    <col min="2341" max="2560" width="9" style="2"/>
    <col min="2561" max="2561" width="13.75" style="2" customWidth="1"/>
    <col min="2562" max="2562" width="18.125" style="2" customWidth="1"/>
    <col min="2563" max="2563" width="22.5" style="2" customWidth="1"/>
    <col min="2564" max="2564" width="18.125" style="2" customWidth="1"/>
    <col min="2565" max="2565" width="22.5" style="2" customWidth="1"/>
    <col min="2566" max="2566" width="9.375" style="2" customWidth="1"/>
    <col min="2567" max="2567" width="18.125" style="2" customWidth="1"/>
    <col min="2568" max="2568" width="13.75" style="2" customWidth="1"/>
    <col min="2569" max="2569" width="9.375" style="2" customWidth="1"/>
    <col min="2570" max="2572" width="18.125" style="2" customWidth="1"/>
    <col min="2573" max="2573" width="5" style="2" customWidth="1"/>
    <col min="2574" max="2575" width="9.375" style="2" customWidth="1"/>
    <col min="2576" max="2576" width="7.625" style="2" customWidth="1"/>
    <col min="2577" max="2579" width="18.125" style="2" customWidth="1"/>
    <col min="2580" max="2582" width="9.375" style="2" customWidth="1"/>
    <col min="2583" max="2583" width="18.125" style="2" customWidth="1"/>
    <col min="2584" max="2586" width="9.375" style="2" customWidth="1"/>
    <col min="2587" max="2587" width="26.875" style="2" customWidth="1"/>
    <col min="2588" max="2594" width="9.375" style="2" customWidth="1"/>
    <col min="2595" max="2596" width="26.875" style="2" customWidth="1"/>
    <col min="2597" max="2816" width="9" style="2"/>
    <col min="2817" max="2817" width="13.75" style="2" customWidth="1"/>
    <col min="2818" max="2818" width="18.125" style="2" customWidth="1"/>
    <col min="2819" max="2819" width="22.5" style="2" customWidth="1"/>
    <col min="2820" max="2820" width="18.125" style="2" customWidth="1"/>
    <col min="2821" max="2821" width="22.5" style="2" customWidth="1"/>
    <col min="2822" max="2822" width="9.375" style="2" customWidth="1"/>
    <col min="2823" max="2823" width="18.125" style="2" customWidth="1"/>
    <col min="2824" max="2824" width="13.75" style="2" customWidth="1"/>
    <col min="2825" max="2825" width="9.375" style="2" customWidth="1"/>
    <col min="2826" max="2828" width="18.125" style="2" customWidth="1"/>
    <col min="2829" max="2829" width="5" style="2" customWidth="1"/>
    <col min="2830" max="2831" width="9.375" style="2" customWidth="1"/>
    <col min="2832" max="2832" width="7.625" style="2" customWidth="1"/>
    <col min="2833" max="2835" width="18.125" style="2" customWidth="1"/>
    <col min="2836" max="2838" width="9.375" style="2" customWidth="1"/>
    <col min="2839" max="2839" width="18.125" style="2" customWidth="1"/>
    <col min="2840" max="2842" width="9.375" style="2" customWidth="1"/>
    <col min="2843" max="2843" width="26.875" style="2" customWidth="1"/>
    <col min="2844" max="2850" width="9.375" style="2" customWidth="1"/>
    <col min="2851" max="2852" width="26.875" style="2" customWidth="1"/>
    <col min="2853" max="3072" width="9" style="2"/>
    <col min="3073" max="3073" width="13.75" style="2" customWidth="1"/>
    <col min="3074" max="3074" width="18.125" style="2" customWidth="1"/>
    <col min="3075" max="3075" width="22.5" style="2" customWidth="1"/>
    <col min="3076" max="3076" width="18.125" style="2" customWidth="1"/>
    <col min="3077" max="3077" width="22.5" style="2" customWidth="1"/>
    <col min="3078" max="3078" width="9.375" style="2" customWidth="1"/>
    <col min="3079" max="3079" width="18.125" style="2" customWidth="1"/>
    <col min="3080" max="3080" width="13.75" style="2" customWidth="1"/>
    <col min="3081" max="3081" width="9.375" style="2" customWidth="1"/>
    <col min="3082" max="3084" width="18.125" style="2" customWidth="1"/>
    <col min="3085" max="3085" width="5" style="2" customWidth="1"/>
    <col min="3086" max="3087" width="9.375" style="2" customWidth="1"/>
    <col min="3088" max="3088" width="7.625" style="2" customWidth="1"/>
    <col min="3089" max="3091" width="18.125" style="2" customWidth="1"/>
    <col min="3092" max="3094" width="9.375" style="2" customWidth="1"/>
    <col min="3095" max="3095" width="18.125" style="2" customWidth="1"/>
    <col min="3096" max="3098" width="9.375" style="2" customWidth="1"/>
    <col min="3099" max="3099" width="26.875" style="2" customWidth="1"/>
    <col min="3100" max="3106" width="9.375" style="2" customWidth="1"/>
    <col min="3107" max="3108" width="26.875" style="2" customWidth="1"/>
    <col min="3109" max="3328" width="9" style="2"/>
    <col min="3329" max="3329" width="13.75" style="2" customWidth="1"/>
    <col min="3330" max="3330" width="18.125" style="2" customWidth="1"/>
    <col min="3331" max="3331" width="22.5" style="2" customWidth="1"/>
    <col min="3332" max="3332" width="18.125" style="2" customWidth="1"/>
    <col min="3333" max="3333" width="22.5" style="2" customWidth="1"/>
    <col min="3334" max="3334" width="9.375" style="2" customWidth="1"/>
    <col min="3335" max="3335" width="18.125" style="2" customWidth="1"/>
    <col min="3336" max="3336" width="13.75" style="2" customWidth="1"/>
    <col min="3337" max="3337" width="9.375" style="2" customWidth="1"/>
    <col min="3338" max="3340" width="18.125" style="2" customWidth="1"/>
    <col min="3341" max="3341" width="5" style="2" customWidth="1"/>
    <col min="3342" max="3343" width="9.375" style="2" customWidth="1"/>
    <col min="3344" max="3344" width="7.625" style="2" customWidth="1"/>
    <col min="3345" max="3347" width="18.125" style="2" customWidth="1"/>
    <col min="3348" max="3350" width="9.375" style="2" customWidth="1"/>
    <col min="3351" max="3351" width="18.125" style="2" customWidth="1"/>
    <col min="3352" max="3354" width="9.375" style="2" customWidth="1"/>
    <col min="3355" max="3355" width="26.875" style="2" customWidth="1"/>
    <col min="3356" max="3362" width="9.375" style="2" customWidth="1"/>
    <col min="3363" max="3364" width="26.875" style="2" customWidth="1"/>
    <col min="3365" max="3584" width="9" style="2"/>
    <col min="3585" max="3585" width="13.75" style="2" customWidth="1"/>
    <col min="3586" max="3586" width="18.125" style="2" customWidth="1"/>
    <col min="3587" max="3587" width="22.5" style="2" customWidth="1"/>
    <col min="3588" max="3588" width="18.125" style="2" customWidth="1"/>
    <col min="3589" max="3589" width="22.5" style="2" customWidth="1"/>
    <col min="3590" max="3590" width="9.375" style="2" customWidth="1"/>
    <col min="3591" max="3591" width="18.125" style="2" customWidth="1"/>
    <col min="3592" max="3592" width="13.75" style="2" customWidth="1"/>
    <col min="3593" max="3593" width="9.375" style="2" customWidth="1"/>
    <col min="3594" max="3596" width="18.125" style="2" customWidth="1"/>
    <col min="3597" max="3597" width="5" style="2" customWidth="1"/>
    <col min="3598" max="3599" width="9.375" style="2" customWidth="1"/>
    <col min="3600" max="3600" width="7.625" style="2" customWidth="1"/>
    <col min="3601" max="3603" width="18.125" style="2" customWidth="1"/>
    <col min="3604" max="3606" width="9.375" style="2" customWidth="1"/>
    <col min="3607" max="3607" width="18.125" style="2" customWidth="1"/>
    <col min="3608" max="3610" width="9.375" style="2" customWidth="1"/>
    <col min="3611" max="3611" width="26.875" style="2" customWidth="1"/>
    <col min="3612" max="3618" width="9.375" style="2" customWidth="1"/>
    <col min="3619" max="3620" width="26.875" style="2" customWidth="1"/>
    <col min="3621" max="3840" width="9" style="2"/>
    <col min="3841" max="3841" width="13.75" style="2" customWidth="1"/>
    <col min="3842" max="3842" width="18.125" style="2" customWidth="1"/>
    <col min="3843" max="3843" width="22.5" style="2" customWidth="1"/>
    <col min="3844" max="3844" width="18.125" style="2" customWidth="1"/>
    <col min="3845" max="3845" width="22.5" style="2" customWidth="1"/>
    <col min="3846" max="3846" width="9.375" style="2" customWidth="1"/>
    <col min="3847" max="3847" width="18.125" style="2" customWidth="1"/>
    <col min="3848" max="3848" width="13.75" style="2" customWidth="1"/>
    <col min="3849" max="3849" width="9.375" style="2" customWidth="1"/>
    <col min="3850" max="3852" width="18.125" style="2" customWidth="1"/>
    <col min="3853" max="3853" width="5" style="2" customWidth="1"/>
    <col min="3854" max="3855" width="9.375" style="2" customWidth="1"/>
    <col min="3856" max="3856" width="7.625" style="2" customWidth="1"/>
    <col min="3857" max="3859" width="18.125" style="2" customWidth="1"/>
    <col min="3860" max="3862" width="9.375" style="2" customWidth="1"/>
    <col min="3863" max="3863" width="18.125" style="2" customWidth="1"/>
    <col min="3864" max="3866" width="9.375" style="2" customWidth="1"/>
    <col min="3867" max="3867" width="26.875" style="2" customWidth="1"/>
    <col min="3868" max="3874" width="9.375" style="2" customWidth="1"/>
    <col min="3875" max="3876" width="26.875" style="2" customWidth="1"/>
    <col min="3877" max="4096" width="9" style="2"/>
    <col min="4097" max="4097" width="13.75" style="2" customWidth="1"/>
    <col min="4098" max="4098" width="18.125" style="2" customWidth="1"/>
    <col min="4099" max="4099" width="22.5" style="2" customWidth="1"/>
    <col min="4100" max="4100" width="18.125" style="2" customWidth="1"/>
    <col min="4101" max="4101" width="22.5" style="2" customWidth="1"/>
    <col min="4102" max="4102" width="9.375" style="2" customWidth="1"/>
    <col min="4103" max="4103" width="18.125" style="2" customWidth="1"/>
    <col min="4104" max="4104" width="13.75" style="2" customWidth="1"/>
    <col min="4105" max="4105" width="9.375" style="2" customWidth="1"/>
    <col min="4106" max="4108" width="18.125" style="2" customWidth="1"/>
    <col min="4109" max="4109" width="5" style="2" customWidth="1"/>
    <col min="4110" max="4111" width="9.375" style="2" customWidth="1"/>
    <col min="4112" max="4112" width="7.625" style="2" customWidth="1"/>
    <col min="4113" max="4115" width="18.125" style="2" customWidth="1"/>
    <col min="4116" max="4118" width="9.375" style="2" customWidth="1"/>
    <col min="4119" max="4119" width="18.125" style="2" customWidth="1"/>
    <col min="4120" max="4122" width="9.375" style="2" customWidth="1"/>
    <col min="4123" max="4123" width="26.875" style="2" customWidth="1"/>
    <col min="4124" max="4130" width="9.375" style="2" customWidth="1"/>
    <col min="4131" max="4132" width="26.875" style="2" customWidth="1"/>
    <col min="4133" max="4352" width="9" style="2"/>
    <col min="4353" max="4353" width="13.75" style="2" customWidth="1"/>
    <col min="4354" max="4354" width="18.125" style="2" customWidth="1"/>
    <col min="4355" max="4355" width="22.5" style="2" customWidth="1"/>
    <col min="4356" max="4356" width="18.125" style="2" customWidth="1"/>
    <col min="4357" max="4357" width="22.5" style="2" customWidth="1"/>
    <col min="4358" max="4358" width="9.375" style="2" customWidth="1"/>
    <col min="4359" max="4359" width="18.125" style="2" customWidth="1"/>
    <col min="4360" max="4360" width="13.75" style="2" customWidth="1"/>
    <col min="4361" max="4361" width="9.375" style="2" customWidth="1"/>
    <col min="4362" max="4364" width="18.125" style="2" customWidth="1"/>
    <col min="4365" max="4365" width="5" style="2" customWidth="1"/>
    <col min="4366" max="4367" width="9.375" style="2" customWidth="1"/>
    <col min="4368" max="4368" width="7.625" style="2" customWidth="1"/>
    <col min="4369" max="4371" width="18.125" style="2" customWidth="1"/>
    <col min="4372" max="4374" width="9.375" style="2" customWidth="1"/>
    <col min="4375" max="4375" width="18.125" style="2" customWidth="1"/>
    <col min="4376" max="4378" width="9.375" style="2" customWidth="1"/>
    <col min="4379" max="4379" width="26.875" style="2" customWidth="1"/>
    <col min="4380" max="4386" width="9.375" style="2" customWidth="1"/>
    <col min="4387" max="4388" width="26.875" style="2" customWidth="1"/>
    <col min="4389" max="4608" width="9" style="2"/>
    <col min="4609" max="4609" width="13.75" style="2" customWidth="1"/>
    <col min="4610" max="4610" width="18.125" style="2" customWidth="1"/>
    <col min="4611" max="4611" width="22.5" style="2" customWidth="1"/>
    <col min="4612" max="4612" width="18.125" style="2" customWidth="1"/>
    <col min="4613" max="4613" width="22.5" style="2" customWidth="1"/>
    <col min="4614" max="4614" width="9.375" style="2" customWidth="1"/>
    <col min="4615" max="4615" width="18.125" style="2" customWidth="1"/>
    <col min="4616" max="4616" width="13.75" style="2" customWidth="1"/>
    <col min="4617" max="4617" width="9.375" style="2" customWidth="1"/>
    <col min="4618" max="4620" width="18.125" style="2" customWidth="1"/>
    <col min="4621" max="4621" width="5" style="2" customWidth="1"/>
    <col min="4622" max="4623" width="9.375" style="2" customWidth="1"/>
    <col min="4624" max="4624" width="7.625" style="2" customWidth="1"/>
    <col min="4625" max="4627" width="18.125" style="2" customWidth="1"/>
    <col min="4628" max="4630" width="9.375" style="2" customWidth="1"/>
    <col min="4631" max="4631" width="18.125" style="2" customWidth="1"/>
    <col min="4632" max="4634" width="9.375" style="2" customWidth="1"/>
    <col min="4635" max="4635" width="26.875" style="2" customWidth="1"/>
    <col min="4636" max="4642" width="9.375" style="2" customWidth="1"/>
    <col min="4643" max="4644" width="26.875" style="2" customWidth="1"/>
    <col min="4645" max="4864" width="9" style="2"/>
    <col min="4865" max="4865" width="13.75" style="2" customWidth="1"/>
    <col min="4866" max="4866" width="18.125" style="2" customWidth="1"/>
    <col min="4867" max="4867" width="22.5" style="2" customWidth="1"/>
    <col min="4868" max="4868" width="18.125" style="2" customWidth="1"/>
    <col min="4869" max="4869" width="22.5" style="2" customWidth="1"/>
    <col min="4870" max="4870" width="9.375" style="2" customWidth="1"/>
    <col min="4871" max="4871" width="18.125" style="2" customWidth="1"/>
    <col min="4872" max="4872" width="13.75" style="2" customWidth="1"/>
    <col min="4873" max="4873" width="9.375" style="2" customWidth="1"/>
    <col min="4874" max="4876" width="18.125" style="2" customWidth="1"/>
    <col min="4877" max="4877" width="5" style="2" customWidth="1"/>
    <col min="4878" max="4879" width="9.375" style="2" customWidth="1"/>
    <col min="4880" max="4880" width="7.625" style="2" customWidth="1"/>
    <col min="4881" max="4883" width="18.125" style="2" customWidth="1"/>
    <col min="4884" max="4886" width="9.375" style="2" customWidth="1"/>
    <col min="4887" max="4887" width="18.125" style="2" customWidth="1"/>
    <col min="4888" max="4890" width="9.375" style="2" customWidth="1"/>
    <col min="4891" max="4891" width="26.875" style="2" customWidth="1"/>
    <col min="4892" max="4898" width="9.375" style="2" customWidth="1"/>
    <col min="4899" max="4900" width="26.875" style="2" customWidth="1"/>
    <col min="4901" max="5120" width="9" style="2"/>
    <col min="5121" max="5121" width="13.75" style="2" customWidth="1"/>
    <col min="5122" max="5122" width="18.125" style="2" customWidth="1"/>
    <col min="5123" max="5123" width="22.5" style="2" customWidth="1"/>
    <col min="5124" max="5124" width="18.125" style="2" customWidth="1"/>
    <col min="5125" max="5125" width="22.5" style="2" customWidth="1"/>
    <col min="5126" max="5126" width="9.375" style="2" customWidth="1"/>
    <col min="5127" max="5127" width="18.125" style="2" customWidth="1"/>
    <col min="5128" max="5128" width="13.75" style="2" customWidth="1"/>
    <col min="5129" max="5129" width="9.375" style="2" customWidth="1"/>
    <col min="5130" max="5132" width="18.125" style="2" customWidth="1"/>
    <col min="5133" max="5133" width="5" style="2" customWidth="1"/>
    <col min="5134" max="5135" width="9.375" style="2" customWidth="1"/>
    <col min="5136" max="5136" width="7.625" style="2" customWidth="1"/>
    <col min="5137" max="5139" width="18.125" style="2" customWidth="1"/>
    <col min="5140" max="5142" width="9.375" style="2" customWidth="1"/>
    <col min="5143" max="5143" width="18.125" style="2" customWidth="1"/>
    <col min="5144" max="5146" width="9.375" style="2" customWidth="1"/>
    <col min="5147" max="5147" width="26.875" style="2" customWidth="1"/>
    <col min="5148" max="5154" width="9.375" style="2" customWidth="1"/>
    <col min="5155" max="5156" width="26.875" style="2" customWidth="1"/>
    <col min="5157" max="5376" width="9" style="2"/>
    <col min="5377" max="5377" width="13.75" style="2" customWidth="1"/>
    <col min="5378" max="5378" width="18.125" style="2" customWidth="1"/>
    <col min="5379" max="5379" width="22.5" style="2" customWidth="1"/>
    <col min="5380" max="5380" width="18.125" style="2" customWidth="1"/>
    <col min="5381" max="5381" width="22.5" style="2" customWidth="1"/>
    <col min="5382" max="5382" width="9.375" style="2" customWidth="1"/>
    <col min="5383" max="5383" width="18.125" style="2" customWidth="1"/>
    <col min="5384" max="5384" width="13.75" style="2" customWidth="1"/>
    <col min="5385" max="5385" width="9.375" style="2" customWidth="1"/>
    <col min="5386" max="5388" width="18.125" style="2" customWidth="1"/>
    <col min="5389" max="5389" width="5" style="2" customWidth="1"/>
    <col min="5390" max="5391" width="9.375" style="2" customWidth="1"/>
    <col min="5392" max="5392" width="7.625" style="2" customWidth="1"/>
    <col min="5393" max="5395" width="18.125" style="2" customWidth="1"/>
    <col min="5396" max="5398" width="9.375" style="2" customWidth="1"/>
    <col min="5399" max="5399" width="18.125" style="2" customWidth="1"/>
    <col min="5400" max="5402" width="9.375" style="2" customWidth="1"/>
    <col min="5403" max="5403" width="26.875" style="2" customWidth="1"/>
    <col min="5404" max="5410" width="9.375" style="2" customWidth="1"/>
    <col min="5411" max="5412" width="26.875" style="2" customWidth="1"/>
    <col min="5413" max="5632" width="9" style="2"/>
    <col min="5633" max="5633" width="13.75" style="2" customWidth="1"/>
    <col min="5634" max="5634" width="18.125" style="2" customWidth="1"/>
    <col min="5635" max="5635" width="22.5" style="2" customWidth="1"/>
    <col min="5636" max="5636" width="18.125" style="2" customWidth="1"/>
    <col min="5637" max="5637" width="22.5" style="2" customWidth="1"/>
    <col min="5638" max="5638" width="9.375" style="2" customWidth="1"/>
    <col min="5639" max="5639" width="18.125" style="2" customWidth="1"/>
    <col min="5640" max="5640" width="13.75" style="2" customWidth="1"/>
    <col min="5641" max="5641" width="9.375" style="2" customWidth="1"/>
    <col min="5642" max="5644" width="18.125" style="2" customWidth="1"/>
    <col min="5645" max="5645" width="5" style="2" customWidth="1"/>
    <col min="5646" max="5647" width="9.375" style="2" customWidth="1"/>
    <col min="5648" max="5648" width="7.625" style="2" customWidth="1"/>
    <col min="5649" max="5651" width="18.125" style="2" customWidth="1"/>
    <col min="5652" max="5654" width="9.375" style="2" customWidth="1"/>
    <col min="5655" max="5655" width="18.125" style="2" customWidth="1"/>
    <col min="5656" max="5658" width="9.375" style="2" customWidth="1"/>
    <col min="5659" max="5659" width="26.875" style="2" customWidth="1"/>
    <col min="5660" max="5666" width="9.375" style="2" customWidth="1"/>
    <col min="5667" max="5668" width="26.875" style="2" customWidth="1"/>
    <col min="5669" max="5888" width="9" style="2"/>
    <col min="5889" max="5889" width="13.75" style="2" customWidth="1"/>
    <col min="5890" max="5890" width="18.125" style="2" customWidth="1"/>
    <col min="5891" max="5891" width="22.5" style="2" customWidth="1"/>
    <col min="5892" max="5892" width="18.125" style="2" customWidth="1"/>
    <col min="5893" max="5893" width="22.5" style="2" customWidth="1"/>
    <col min="5894" max="5894" width="9.375" style="2" customWidth="1"/>
    <col min="5895" max="5895" width="18.125" style="2" customWidth="1"/>
    <col min="5896" max="5896" width="13.75" style="2" customWidth="1"/>
    <col min="5897" max="5897" width="9.375" style="2" customWidth="1"/>
    <col min="5898" max="5900" width="18.125" style="2" customWidth="1"/>
    <col min="5901" max="5901" width="5" style="2" customWidth="1"/>
    <col min="5902" max="5903" width="9.375" style="2" customWidth="1"/>
    <col min="5904" max="5904" width="7.625" style="2" customWidth="1"/>
    <col min="5905" max="5907" width="18.125" style="2" customWidth="1"/>
    <col min="5908" max="5910" width="9.375" style="2" customWidth="1"/>
    <col min="5911" max="5911" width="18.125" style="2" customWidth="1"/>
    <col min="5912" max="5914" width="9.375" style="2" customWidth="1"/>
    <col min="5915" max="5915" width="26.875" style="2" customWidth="1"/>
    <col min="5916" max="5922" width="9.375" style="2" customWidth="1"/>
    <col min="5923" max="5924" width="26.875" style="2" customWidth="1"/>
    <col min="5925" max="6144" width="9" style="2"/>
    <col min="6145" max="6145" width="13.75" style="2" customWidth="1"/>
    <col min="6146" max="6146" width="18.125" style="2" customWidth="1"/>
    <col min="6147" max="6147" width="22.5" style="2" customWidth="1"/>
    <col min="6148" max="6148" width="18.125" style="2" customWidth="1"/>
    <col min="6149" max="6149" width="22.5" style="2" customWidth="1"/>
    <col min="6150" max="6150" width="9.375" style="2" customWidth="1"/>
    <col min="6151" max="6151" width="18.125" style="2" customWidth="1"/>
    <col min="6152" max="6152" width="13.75" style="2" customWidth="1"/>
    <col min="6153" max="6153" width="9.375" style="2" customWidth="1"/>
    <col min="6154" max="6156" width="18.125" style="2" customWidth="1"/>
    <col min="6157" max="6157" width="5" style="2" customWidth="1"/>
    <col min="6158" max="6159" width="9.375" style="2" customWidth="1"/>
    <col min="6160" max="6160" width="7.625" style="2" customWidth="1"/>
    <col min="6161" max="6163" width="18.125" style="2" customWidth="1"/>
    <col min="6164" max="6166" width="9.375" style="2" customWidth="1"/>
    <col min="6167" max="6167" width="18.125" style="2" customWidth="1"/>
    <col min="6168" max="6170" width="9.375" style="2" customWidth="1"/>
    <col min="6171" max="6171" width="26.875" style="2" customWidth="1"/>
    <col min="6172" max="6178" width="9.375" style="2" customWidth="1"/>
    <col min="6179" max="6180" width="26.875" style="2" customWidth="1"/>
    <col min="6181" max="6400" width="9" style="2"/>
    <col min="6401" max="6401" width="13.75" style="2" customWidth="1"/>
    <col min="6402" max="6402" width="18.125" style="2" customWidth="1"/>
    <col min="6403" max="6403" width="22.5" style="2" customWidth="1"/>
    <col min="6404" max="6404" width="18.125" style="2" customWidth="1"/>
    <col min="6405" max="6405" width="22.5" style="2" customWidth="1"/>
    <col min="6406" max="6406" width="9.375" style="2" customWidth="1"/>
    <col min="6407" max="6407" width="18.125" style="2" customWidth="1"/>
    <col min="6408" max="6408" width="13.75" style="2" customWidth="1"/>
    <col min="6409" max="6409" width="9.375" style="2" customWidth="1"/>
    <col min="6410" max="6412" width="18.125" style="2" customWidth="1"/>
    <col min="6413" max="6413" width="5" style="2" customWidth="1"/>
    <col min="6414" max="6415" width="9.375" style="2" customWidth="1"/>
    <col min="6416" max="6416" width="7.625" style="2" customWidth="1"/>
    <col min="6417" max="6419" width="18.125" style="2" customWidth="1"/>
    <col min="6420" max="6422" width="9.375" style="2" customWidth="1"/>
    <col min="6423" max="6423" width="18.125" style="2" customWidth="1"/>
    <col min="6424" max="6426" width="9.375" style="2" customWidth="1"/>
    <col min="6427" max="6427" width="26.875" style="2" customWidth="1"/>
    <col min="6428" max="6434" width="9.375" style="2" customWidth="1"/>
    <col min="6435" max="6436" width="26.875" style="2" customWidth="1"/>
    <col min="6437" max="6656" width="9" style="2"/>
    <col min="6657" max="6657" width="13.75" style="2" customWidth="1"/>
    <col min="6658" max="6658" width="18.125" style="2" customWidth="1"/>
    <col min="6659" max="6659" width="22.5" style="2" customWidth="1"/>
    <col min="6660" max="6660" width="18.125" style="2" customWidth="1"/>
    <col min="6661" max="6661" width="22.5" style="2" customWidth="1"/>
    <col min="6662" max="6662" width="9.375" style="2" customWidth="1"/>
    <col min="6663" max="6663" width="18.125" style="2" customWidth="1"/>
    <col min="6664" max="6664" width="13.75" style="2" customWidth="1"/>
    <col min="6665" max="6665" width="9.375" style="2" customWidth="1"/>
    <col min="6666" max="6668" width="18.125" style="2" customWidth="1"/>
    <col min="6669" max="6669" width="5" style="2" customWidth="1"/>
    <col min="6670" max="6671" width="9.375" style="2" customWidth="1"/>
    <col min="6672" max="6672" width="7.625" style="2" customWidth="1"/>
    <col min="6673" max="6675" width="18.125" style="2" customWidth="1"/>
    <col min="6676" max="6678" width="9.375" style="2" customWidth="1"/>
    <col min="6679" max="6679" width="18.125" style="2" customWidth="1"/>
    <col min="6680" max="6682" width="9.375" style="2" customWidth="1"/>
    <col min="6683" max="6683" width="26.875" style="2" customWidth="1"/>
    <col min="6684" max="6690" width="9.375" style="2" customWidth="1"/>
    <col min="6691" max="6692" width="26.875" style="2" customWidth="1"/>
    <col min="6693" max="6912" width="9" style="2"/>
    <col min="6913" max="6913" width="13.75" style="2" customWidth="1"/>
    <col min="6914" max="6914" width="18.125" style="2" customWidth="1"/>
    <col min="6915" max="6915" width="22.5" style="2" customWidth="1"/>
    <col min="6916" max="6916" width="18.125" style="2" customWidth="1"/>
    <col min="6917" max="6917" width="22.5" style="2" customWidth="1"/>
    <col min="6918" max="6918" width="9.375" style="2" customWidth="1"/>
    <col min="6919" max="6919" width="18.125" style="2" customWidth="1"/>
    <col min="6920" max="6920" width="13.75" style="2" customWidth="1"/>
    <col min="6921" max="6921" width="9.375" style="2" customWidth="1"/>
    <col min="6922" max="6924" width="18.125" style="2" customWidth="1"/>
    <col min="6925" max="6925" width="5" style="2" customWidth="1"/>
    <col min="6926" max="6927" width="9.375" style="2" customWidth="1"/>
    <col min="6928" max="6928" width="7.625" style="2" customWidth="1"/>
    <col min="6929" max="6931" width="18.125" style="2" customWidth="1"/>
    <col min="6932" max="6934" width="9.375" style="2" customWidth="1"/>
    <col min="6935" max="6935" width="18.125" style="2" customWidth="1"/>
    <col min="6936" max="6938" width="9.375" style="2" customWidth="1"/>
    <col min="6939" max="6939" width="26.875" style="2" customWidth="1"/>
    <col min="6940" max="6946" width="9.375" style="2" customWidth="1"/>
    <col min="6947" max="6948" width="26.875" style="2" customWidth="1"/>
    <col min="6949" max="7168" width="9" style="2"/>
    <col min="7169" max="7169" width="13.75" style="2" customWidth="1"/>
    <col min="7170" max="7170" width="18.125" style="2" customWidth="1"/>
    <col min="7171" max="7171" width="22.5" style="2" customWidth="1"/>
    <col min="7172" max="7172" width="18.125" style="2" customWidth="1"/>
    <col min="7173" max="7173" width="22.5" style="2" customWidth="1"/>
    <col min="7174" max="7174" width="9.375" style="2" customWidth="1"/>
    <col min="7175" max="7175" width="18.125" style="2" customWidth="1"/>
    <col min="7176" max="7176" width="13.75" style="2" customWidth="1"/>
    <col min="7177" max="7177" width="9.375" style="2" customWidth="1"/>
    <col min="7178" max="7180" width="18.125" style="2" customWidth="1"/>
    <col min="7181" max="7181" width="5" style="2" customWidth="1"/>
    <col min="7182" max="7183" width="9.375" style="2" customWidth="1"/>
    <col min="7184" max="7184" width="7.625" style="2" customWidth="1"/>
    <col min="7185" max="7187" width="18.125" style="2" customWidth="1"/>
    <col min="7188" max="7190" width="9.375" style="2" customWidth="1"/>
    <col min="7191" max="7191" width="18.125" style="2" customWidth="1"/>
    <col min="7192" max="7194" width="9.375" style="2" customWidth="1"/>
    <col min="7195" max="7195" width="26.875" style="2" customWidth="1"/>
    <col min="7196" max="7202" width="9.375" style="2" customWidth="1"/>
    <col min="7203" max="7204" width="26.875" style="2" customWidth="1"/>
    <col min="7205" max="7424" width="9" style="2"/>
    <col min="7425" max="7425" width="13.75" style="2" customWidth="1"/>
    <col min="7426" max="7426" width="18.125" style="2" customWidth="1"/>
    <col min="7427" max="7427" width="22.5" style="2" customWidth="1"/>
    <col min="7428" max="7428" width="18.125" style="2" customWidth="1"/>
    <col min="7429" max="7429" width="22.5" style="2" customWidth="1"/>
    <col min="7430" max="7430" width="9.375" style="2" customWidth="1"/>
    <col min="7431" max="7431" width="18.125" style="2" customWidth="1"/>
    <col min="7432" max="7432" width="13.75" style="2" customWidth="1"/>
    <col min="7433" max="7433" width="9.375" style="2" customWidth="1"/>
    <col min="7434" max="7436" width="18.125" style="2" customWidth="1"/>
    <col min="7437" max="7437" width="5" style="2" customWidth="1"/>
    <col min="7438" max="7439" width="9.375" style="2" customWidth="1"/>
    <col min="7440" max="7440" width="7.625" style="2" customWidth="1"/>
    <col min="7441" max="7443" width="18.125" style="2" customWidth="1"/>
    <col min="7444" max="7446" width="9.375" style="2" customWidth="1"/>
    <col min="7447" max="7447" width="18.125" style="2" customWidth="1"/>
    <col min="7448" max="7450" width="9.375" style="2" customWidth="1"/>
    <col min="7451" max="7451" width="26.875" style="2" customWidth="1"/>
    <col min="7452" max="7458" width="9.375" style="2" customWidth="1"/>
    <col min="7459" max="7460" width="26.875" style="2" customWidth="1"/>
    <col min="7461" max="7680" width="9" style="2"/>
    <col min="7681" max="7681" width="13.75" style="2" customWidth="1"/>
    <col min="7682" max="7682" width="18.125" style="2" customWidth="1"/>
    <col min="7683" max="7683" width="22.5" style="2" customWidth="1"/>
    <col min="7684" max="7684" width="18.125" style="2" customWidth="1"/>
    <col min="7685" max="7685" width="22.5" style="2" customWidth="1"/>
    <col min="7686" max="7686" width="9.375" style="2" customWidth="1"/>
    <col min="7687" max="7687" width="18.125" style="2" customWidth="1"/>
    <col min="7688" max="7688" width="13.75" style="2" customWidth="1"/>
    <col min="7689" max="7689" width="9.375" style="2" customWidth="1"/>
    <col min="7690" max="7692" width="18.125" style="2" customWidth="1"/>
    <col min="7693" max="7693" width="5" style="2" customWidth="1"/>
    <col min="7694" max="7695" width="9.375" style="2" customWidth="1"/>
    <col min="7696" max="7696" width="7.625" style="2" customWidth="1"/>
    <col min="7697" max="7699" width="18.125" style="2" customWidth="1"/>
    <col min="7700" max="7702" width="9.375" style="2" customWidth="1"/>
    <col min="7703" max="7703" width="18.125" style="2" customWidth="1"/>
    <col min="7704" max="7706" width="9.375" style="2" customWidth="1"/>
    <col min="7707" max="7707" width="26.875" style="2" customWidth="1"/>
    <col min="7708" max="7714" width="9.375" style="2" customWidth="1"/>
    <col min="7715" max="7716" width="26.875" style="2" customWidth="1"/>
    <col min="7717" max="7936" width="9" style="2"/>
    <col min="7937" max="7937" width="13.75" style="2" customWidth="1"/>
    <col min="7938" max="7938" width="18.125" style="2" customWidth="1"/>
    <col min="7939" max="7939" width="22.5" style="2" customWidth="1"/>
    <col min="7940" max="7940" width="18.125" style="2" customWidth="1"/>
    <col min="7941" max="7941" width="22.5" style="2" customWidth="1"/>
    <col min="7942" max="7942" width="9.375" style="2" customWidth="1"/>
    <col min="7943" max="7943" width="18.125" style="2" customWidth="1"/>
    <col min="7944" max="7944" width="13.75" style="2" customWidth="1"/>
    <col min="7945" max="7945" width="9.375" style="2" customWidth="1"/>
    <col min="7946" max="7948" width="18.125" style="2" customWidth="1"/>
    <col min="7949" max="7949" width="5" style="2" customWidth="1"/>
    <col min="7950" max="7951" width="9.375" style="2" customWidth="1"/>
    <col min="7952" max="7952" width="7.625" style="2" customWidth="1"/>
    <col min="7953" max="7955" width="18.125" style="2" customWidth="1"/>
    <col min="7956" max="7958" width="9.375" style="2" customWidth="1"/>
    <col min="7959" max="7959" width="18.125" style="2" customWidth="1"/>
    <col min="7960" max="7962" width="9.375" style="2" customWidth="1"/>
    <col min="7963" max="7963" width="26.875" style="2" customWidth="1"/>
    <col min="7964" max="7970" width="9.375" style="2" customWidth="1"/>
    <col min="7971" max="7972" width="26.875" style="2" customWidth="1"/>
    <col min="7973" max="8192" width="9" style="2"/>
    <col min="8193" max="8193" width="13.75" style="2" customWidth="1"/>
    <col min="8194" max="8194" width="18.125" style="2" customWidth="1"/>
    <col min="8195" max="8195" width="22.5" style="2" customWidth="1"/>
    <col min="8196" max="8196" width="18.125" style="2" customWidth="1"/>
    <col min="8197" max="8197" width="22.5" style="2" customWidth="1"/>
    <col min="8198" max="8198" width="9.375" style="2" customWidth="1"/>
    <col min="8199" max="8199" width="18.125" style="2" customWidth="1"/>
    <col min="8200" max="8200" width="13.75" style="2" customWidth="1"/>
    <col min="8201" max="8201" width="9.375" style="2" customWidth="1"/>
    <col min="8202" max="8204" width="18.125" style="2" customWidth="1"/>
    <col min="8205" max="8205" width="5" style="2" customWidth="1"/>
    <col min="8206" max="8207" width="9.375" style="2" customWidth="1"/>
    <col min="8208" max="8208" width="7.625" style="2" customWidth="1"/>
    <col min="8209" max="8211" width="18.125" style="2" customWidth="1"/>
    <col min="8212" max="8214" width="9.375" style="2" customWidth="1"/>
    <col min="8215" max="8215" width="18.125" style="2" customWidth="1"/>
    <col min="8216" max="8218" width="9.375" style="2" customWidth="1"/>
    <col min="8219" max="8219" width="26.875" style="2" customWidth="1"/>
    <col min="8220" max="8226" width="9.375" style="2" customWidth="1"/>
    <col min="8227" max="8228" width="26.875" style="2" customWidth="1"/>
    <col min="8229" max="8448" width="9" style="2"/>
    <col min="8449" max="8449" width="13.75" style="2" customWidth="1"/>
    <col min="8450" max="8450" width="18.125" style="2" customWidth="1"/>
    <col min="8451" max="8451" width="22.5" style="2" customWidth="1"/>
    <col min="8452" max="8452" width="18.125" style="2" customWidth="1"/>
    <col min="8453" max="8453" width="22.5" style="2" customWidth="1"/>
    <col min="8454" max="8454" width="9.375" style="2" customWidth="1"/>
    <col min="8455" max="8455" width="18.125" style="2" customWidth="1"/>
    <col min="8456" max="8456" width="13.75" style="2" customWidth="1"/>
    <col min="8457" max="8457" width="9.375" style="2" customWidth="1"/>
    <col min="8458" max="8460" width="18.125" style="2" customWidth="1"/>
    <col min="8461" max="8461" width="5" style="2" customWidth="1"/>
    <col min="8462" max="8463" width="9.375" style="2" customWidth="1"/>
    <col min="8464" max="8464" width="7.625" style="2" customWidth="1"/>
    <col min="8465" max="8467" width="18.125" style="2" customWidth="1"/>
    <col min="8468" max="8470" width="9.375" style="2" customWidth="1"/>
    <col min="8471" max="8471" width="18.125" style="2" customWidth="1"/>
    <col min="8472" max="8474" width="9.375" style="2" customWidth="1"/>
    <col min="8475" max="8475" width="26.875" style="2" customWidth="1"/>
    <col min="8476" max="8482" width="9.375" style="2" customWidth="1"/>
    <col min="8483" max="8484" width="26.875" style="2" customWidth="1"/>
    <col min="8485" max="8704" width="9" style="2"/>
    <col min="8705" max="8705" width="13.75" style="2" customWidth="1"/>
    <col min="8706" max="8706" width="18.125" style="2" customWidth="1"/>
    <col min="8707" max="8707" width="22.5" style="2" customWidth="1"/>
    <col min="8708" max="8708" width="18.125" style="2" customWidth="1"/>
    <col min="8709" max="8709" width="22.5" style="2" customWidth="1"/>
    <col min="8710" max="8710" width="9.375" style="2" customWidth="1"/>
    <col min="8711" max="8711" width="18.125" style="2" customWidth="1"/>
    <col min="8712" max="8712" width="13.75" style="2" customWidth="1"/>
    <col min="8713" max="8713" width="9.375" style="2" customWidth="1"/>
    <col min="8714" max="8716" width="18.125" style="2" customWidth="1"/>
    <col min="8717" max="8717" width="5" style="2" customWidth="1"/>
    <col min="8718" max="8719" width="9.375" style="2" customWidth="1"/>
    <col min="8720" max="8720" width="7.625" style="2" customWidth="1"/>
    <col min="8721" max="8723" width="18.125" style="2" customWidth="1"/>
    <col min="8724" max="8726" width="9.375" style="2" customWidth="1"/>
    <col min="8727" max="8727" width="18.125" style="2" customWidth="1"/>
    <col min="8728" max="8730" width="9.375" style="2" customWidth="1"/>
    <col min="8731" max="8731" width="26.875" style="2" customWidth="1"/>
    <col min="8732" max="8738" width="9.375" style="2" customWidth="1"/>
    <col min="8739" max="8740" width="26.875" style="2" customWidth="1"/>
    <col min="8741" max="8960" width="9" style="2"/>
    <col min="8961" max="8961" width="13.75" style="2" customWidth="1"/>
    <col min="8962" max="8962" width="18.125" style="2" customWidth="1"/>
    <col min="8963" max="8963" width="22.5" style="2" customWidth="1"/>
    <col min="8964" max="8964" width="18.125" style="2" customWidth="1"/>
    <col min="8965" max="8965" width="22.5" style="2" customWidth="1"/>
    <col min="8966" max="8966" width="9.375" style="2" customWidth="1"/>
    <col min="8967" max="8967" width="18.125" style="2" customWidth="1"/>
    <col min="8968" max="8968" width="13.75" style="2" customWidth="1"/>
    <col min="8969" max="8969" width="9.375" style="2" customWidth="1"/>
    <col min="8970" max="8972" width="18.125" style="2" customWidth="1"/>
    <col min="8973" max="8973" width="5" style="2" customWidth="1"/>
    <col min="8974" max="8975" width="9.375" style="2" customWidth="1"/>
    <col min="8976" max="8976" width="7.625" style="2" customWidth="1"/>
    <col min="8977" max="8979" width="18.125" style="2" customWidth="1"/>
    <col min="8980" max="8982" width="9.375" style="2" customWidth="1"/>
    <col min="8983" max="8983" width="18.125" style="2" customWidth="1"/>
    <col min="8984" max="8986" width="9.375" style="2" customWidth="1"/>
    <col min="8987" max="8987" width="26.875" style="2" customWidth="1"/>
    <col min="8988" max="8994" width="9.375" style="2" customWidth="1"/>
    <col min="8995" max="8996" width="26.875" style="2" customWidth="1"/>
    <col min="8997" max="9216" width="9" style="2"/>
    <col min="9217" max="9217" width="13.75" style="2" customWidth="1"/>
    <col min="9218" max="9218" width="18.125" style="2" customWidth="1"/>
    <col min="9219" max="9219" width="22.5" style="2" customWidth="1"/>
    <col min="9220" max="9220" width="18.125" style="2" customWidth="1"/>
    <col min="9221" max="9221" width="22.5" style="2" customWidth="1"/>
    <col min="9222" max="9222" width="9.375" style="2" customWidth="1"/>
    <col min="9223" max="9223" width="18.125" style="2" customWidth="1"/>
    <col min="9224" max="9224" width="13.75" style="2" customWidth="1"/>
    <col min="9225" max="9225" width="9.375" style="2" customWidth="1"/>
    <col min="9226" max="9228" width="18.125" style="2" customWidth="1"/>
    <col min="9229" max="9229" width="5" style="2" customWidth="1"/>
    <col min="9230" max="9231" width="9.375" style="2" customWidth="1"/>
    <col min="9232" max="9232" width="7.625" style="2" customWidth="1"/>
    <col min="9233" max="9235" width="18.125" style="2" customWidth="1"/>
    <col min="9236" max="9238" width="9.375" style="2" customWidth="1"/>
    <col min="9239" max="9239" width="18.125" style="2" customWidth="1"/>
    <col min="9240" max="9242" width="9.375" style="2" customWidth="1"/>
    <col min="9243" max="9243" width="26.875" style="2" customWidth="1"/>
    <col min="9244" max="9250" width="9.375" style="2" customWidth="1"/>
    <col min="9251" max="9252" width="26.875" style="2" customWidth="1"/>
    <col min="9253" max="9472" width="9" style="2"/>
    <col min="9473" max="9473" width="13.75" style="2" customWidth="1"/>
    <col min="9474" max="9474" width="18.125" style="2" customWidth="1"/>
    <col min="9475" max="9475" width="22.5" style="2" customWidth="1"/>
    <col min="9476" max="9476" width="18.125" style="2" customWidth="1"/>
    <col min="9477" max="9477" width="22.5" style="2" customWidth="1"/>
    <col min="9478" max="9478" width="9.375" style="2" customWidth="1"/>
    <col min="9479" max="9479" width="18.125" style="2" customWidth="1"/>
    <col min="9480" max="9480" width="13.75" style="2" customWidth="1"/>
    <col min="9481" max="9481" width="9.375" style="2" customWidth="1"/>
    <col min="9482" max="9484" width="18.125" style="2" customWidth="1"/>
    <col min="9485" max="9485" width="5" style="2" customWidth="1"/>
    <col min="9486" max="9487" width="9.375" style="2" customWidth="1"/>
    <col min="9488" max="9488" width="7.625" style="2" customWidth="1"/>
    <col min="9489" max="9491" width="18.125" style="2" customWidth="1"/>
    <col min="9492" max="9494" width="9.375" style="2" customWidth="1"/>
    <col min="9495" max="9495" width="18.125" style="2" customWidth="1"/>
    <col min="9496" max="9498" width="9.375" style="2" customWidth="1"/>
    <col min="9499" max="9499" width="26.875" style="2" customWidth="1"/>
    <col min="9500" max="9506" width="9.375" style="2" customWidth="1"/>
    <col min="9507" max="9508" width="26.875" style="2" customWidth="1"/>
    <col min="9509" max="9728" width="9" style="2"/>
    <col min="9729" max="9729" width="13.75" style="2" customWidth="1"/>
    <col min="9730" max="9730" width="18.125" style="2" customWidth="1"/>
    <col min="9731" max="9731" width="22.5" style="2" customWidth="1"/>
    <col min="9732" max="9732" width="18.125" style="2" customWidth="1"/>
    <col min="9733" max="9733" width="22.5" style="2" customWidth="1"/>
    <col min="9734" max="9734" width="9.375" style="2" customWidth="1"/>
    <col min="9735" max="9735" width="18.125" style="2" customWidth="1"/>
    <col min="9736" max="9736" width="13.75" style="2" customWidth="1"/>
    <col min="9737" max="9737" width="9.375" style="2" customWidth="1"/>
    <col min="9738" max="9740" width="18.125" style="2" customWidth="1"/>
    <col min="9741" max="9741" width="5" style="2" customWidth="1"/>
    <col min="9742" max="9743" width="9.375" style="2" customWidth="1"/>
    <col min="9744" max="9744" width="7.625" style="2" customWidth="1"/>
    <col min="9745" max="9747" width="18.125" style="2" customWidth="1"/>
    <col min="9748" max="9750" width="9.375" style="2" customWidth="1"/>
    <col min="9751" max="9751" width="18.125" style="2" customWidth="1"/>
    <col min="9752" max="9754" width="9.375" style="2" customWidth="1"/>
    <col min="9755" max="9755" width="26.875" style="2" customWidth="1"/>
    <col min="9756" max="9762" width="9.375" style="2" customWidth="1"/>
    <col min="9763" max="9764" width="26.875" style="2" customWidth="1"/>
    <col min="9765" max="9984" width="9" style="2"/>
    <col min="9985" max="9985" width="13.75" style="2" customWidth="1"/>
    <col min="9986" max="9986" width="18.125" style="2" customWidth="1"/>
    <col min="9987" max="9987" width="22.5" style="2" customWidth="1"/>
    <col min="9988" max="9988" width="18.125" style="2" customWidth="1"/>
    <col min="9989" max="9989" width="22.5" style="2" customWidth="1"/>
    <col min="9990" max="9990" width="9.375" style="2" customWidth="1"/>
    <col min="9991" max="9991" width="18.125" style="2" customWidth="1"/>
    <col min="9992" max="9992" width="13.75" style="2" customWidth="1"/>
    <col min="9993" max="9993" width="9.375" style="2" customWidth="1"/>
    <col min="9994" max="9996" width="18.125" style="2" customWidth="1"/>
    <col min="9997" max="9997" width="5" style="2" customWidth="1"/>
    <col min="9998" max="9999" width="9.375" style="2" customWidth="1"/>
    <col min="10000" max="10000" width="7.625" style="2" customWidth="1"/>
    <col min="10001" max="10003" width="18.125" style="2" customWidth="1"/>
    <col min="10004" max="10006" width="9.375" style="2" customWidth="1"/>
    <col min="10007" max="10007" width="18.125" style="2" customWidth="1"/>
    <col min="10008" max="10010" width="9.375" style="2" customWidth="1"/>
    <col min="10011" max="10011" width="26.875" style="2" customWidth="1"/>
    <col min="10012" max="10018" width="9.375" style="2" customWidth="1"/>
    <col min="10019" max="10020" width="26.875" style="2" customWidth="1"/>
    <col min="10021" max="10240" width="9" style="2"/>
    <col min="10241" max="10241" width="13.75" style="2" customWidth="1"/>
    <col min="10242" max="10242" width="18.125" style="2" customWidth="1"/>
    <col min="10243" max="10243" width="22.5" style="2" customWidth="1"/>
    <col min="10244" max="10244" width="18.125" style="2" customWidth="1"/>
    <col min="10245" max="10245" width="22.5" style="2" customWidth="1"/>
    <col min="10246" max="10246" width="9.375" style="2" customWidth="1"/>
    <col min="10247" max="10247" width="18.125" style="2" customWidth="1"/>
    <col min="10248" max="10248" width="13.75" style="2" customWidth="1"/>
    <col min="10249" max="10249" width="9.375" style="2" customWidth="1"/>
    <col min="10250" max="10252" width="18.125" style="2" customWidth="1"/>
    <col min="10253" max="10253" width="5" style="2" customWidth="1"/>
    <col min="10254" max="10255" width="9.375" style="2" customWidth="1"/>
    <col min="10256" max="10256" width="7.625" style="2" customWidth="1"/>
    <col min="10257" max="10259" width="18.125" style="2" customWidth="1"/>
    <col min="10260" max="10262" width="9.375" style="2" customWidth="1"/>
    <col min="10263" max="10263" width="18.125" style="2" customWidth="1"/>
    <col min="10264" max="10266" width="9.375" style="2" customWidth="1"/>
    <col min="10267" max="10267" width="26.875" style="2" customWidth="1"/>
    <col min="10268" max="10274" width="9.375" style="2" customWidth="1"/>
    <col min="10275" max="10276" width="26.875" style="2" customWidth="1"/>
    <col min="10277" max="10496" width="9" style="2"/>
    <col min="10497" max="10497" width="13.75" style="2" customWidth="1"/>
    <col min="10498" max="10498" width="18.125" style="2" customWidth="1"/>
    <col min="10499" max="10499" width="22.5" style="2" customWidth="1"/>
    <col min="10500" max="10500" width="18.125" style="2" customWidth="1"/>
    <col min="10501" max="10501" width="22.5" style="2" customWidth="1"/>
    <col min="10502" max="10502" width="9.375" style="2" customWidth="1"/>
    <col min="10503" max="10503" width="18.125" style="2" customWidth="1"/>
    <col min="10504" max="10504" width="13.75" style="2" customWidth="1"/>
    <col min="10505" max="10505" width="9.375" style="2" customWidth="1"/>
    <col min="10506" max="10508" width="18.125" style="2" customWidth="1"/>
    <col min="10509" max="10509" width="5" style="2" customWidth="1"/>
    <col min="10510" max="10511" width="9.375" style="2" customWidth="1"/>
    <col min="10512" max="10512" width="7.625" style="2" customWidth="1"/>
    <col min="10513" max="10515" width="18.125" style="2" customWidth="1"/>
    <col min="10516" max="10518" width="9.375" style="2" customWidth="1"/>
    <col min="10519" max="10519" width="18.125" style="2" customWidth="1"/>
    <col min="10520" max="10522" width="9.375" style="2" customWidth="1"/>
    <col min="10523" max="10523" width="26.875" style="2" customWidth="1"/>
    <col min="10524" max="10530" width="9.375" style="2" customWidth="1"/>
    <col min="10531" max="10532" width="26.875" style="2" customWidth="1"/>
    <col min="10533" max="10752" width="9" style="2"/>
    <col min="10753" max="10753" width="13.75" style="2" customWidth="1"/>
    <col min="10754" max="10754" width="18.125" style="2" customWidth="1"/>
    <col min="10755" max="10755" width="22.5" style="2" customWidth="1"/>
    <col min="10756" max="10756" width="18.125" style="2" customWidth="1"/>
    <col min="10757" max="10757" width="22.5" style="2" customWidth="1"/>
    <col min="10758" max="10758" width="9.375" style="2" customWidth="1"/>
    <col min="10759" max="10759" width="18.125" style="2" customWidth="1"/>
    <col min="10760" max="10760" width="13.75" style="2" customWidth="1"/>
    <col min="10761" max="10761" width="9.375" style="2" customWidth="1"/>
    <col min="10762" max="10764" width="18.125" style="2" customWidth="1"/>
    <col min="10765" max="10765" width="5" style="2" customWidth="1"/>
    <col min="10766" max="10767" width="9.375" style="2" customWidth="1"/>
    <col min="10768" max="10768" width="7.625" style="2" customWidth="1"/>
    <col min="10769" max="10771" width="18.125" style="2" customWidth="1"/>
    <col min="10772" max="10774" width="9.375" style="2" customWidth="1"/>
    <col min="10775" max="10775" width="18.125" style="2" customWidth="1"/>
    <col min="10776" max="10778" width="9.375" style="2" customWidth="1"/>
    <col min="10779" max="10779" width="26.875" style="2" customWidth="1"/>
    <col min="10780" max="10786" width="9.375" style="2" customWidth="1"/>
    <col min="10787" max="10788" width="26.875" style="2" customWidth="1"/>
    <col min="10789" max="11008" width="9" style="2"/>
    <col min="11009" max="11009" width="13.75" style="2" customWidth="1"/>
    <col min="11010" max="11010" width="18.125" style="2" customWidth="1"/>
    <col min="11011" max="11011" width="22.5" style="2" customWidth="1"/>
    <col min="11012" max="11012" width="18.125" style="2" customWidth="1"/>
    <col min="11013" max="11013" width="22.5" style="2" customWidth="1"/>
    <col min="11014" max="11014" width="9.375" style="2" customWidth="1"/>
    <col min="11015" max="11015" width="18.125" style="2" customWidth="1"/>
    <col min="11016" max="11016" width="13.75" style="2" customWidth="1"/>
    <col min="11017" max="11017" width="9.375" style="2" customWidth="1"/>
    <col min="11018" max="11020" width="18.125" style="2" customWidth="1"/>
    <col min="11021" max="11021" width="5" style="2" customWidth="1"/>
    <col min="11022" max="11023" width="9.375" style="2" customWidth="1"/>
    <col min="11024" max="11024" width="7.625" style="2" customWidth="1"/>
    <col min="11025" max="11027" width="18.125" style="2" customWidth="1"/>
    <col min="11028" max="11030" width="9.375" style="2" customWidth="1"/>
    <col min="11031" max="11031" width="18.125" style="2" customWidth="1"/>
    <col min="11032" max="11034" width="9.375" style="2" customWidth="1"/>
    <col min="11035" max="11035" width="26.875" style="2" customWidth="1"/>
    <col min="11036" max="11042" width="9.375" style="2" customWidth="1"/>
    <col min="11043" max="11044" width="26.875" style="2" customWidth="1"/>
    <col min="11045" max="11264" width="9" style="2"/>
    <col min="11265" max="11265" width="13.75" style="2" customWidth="1"/>
    <col min="11266" max="11266" width="18.125" style="2" customWidth="1"/>
    <col min="11267" max="11267" width="22.5" style="2" customWidth="1"/>
    <col min="11268" max="11268" width="18.125" style="2" customWidth="1"/>
    <col min="11269" max="11269" width="22.5" style="2" customWidth="1"/>
    <col min="11270" max="11270" width="9.375" style="2" customWidth="1"/>
    <col min="11271" max="11271" width="18.125" style="2" customWidth="1"/>
    <col min="11272" max="11272" width="13.75" style="2" customWidth="1"/>
    <col min="11273" max="11273" width="9.375" style="2" customWidth="1"/>
    <col min="11274" max="11276" width="18.125" style="2" customWidth="1"/>
    <col min="11277" max="11277" width="5" style="2" customWidth="1"/>
    <col min="11278" max="11279" width="9.375" style="2" customWidth="1"/>
    <col min="11280" max="11280" width="7.625" style="2" customWidth="1"/>
    <col min="11281" max="11283" width="18.125" style="2" customWidth="1"/>
    <col min="11284" max="11286" width="9.375" style="2" customWidth="1"/>
    <col min="11287" max="11287" width="18.125" style="2" customWidth="1"/>
    <col min="11288" max="11290" width="9.375" style="2" customWidth="1"/>
    <col min="11291" max="11291" width="26.875" style="2" customWidth="1"/>
    <col min="11292" max="11298" width="9.375" style="2" customWidth="1"/>
    <col min="11299" max="11300" width="26.875" style="2" customWidth="1"/>
    <col min="11301" max="11520" width="9" style="2"/>
    <col min="11521" max="11521" width="13.75" style="2" customWidth="1"/>
    <col min="11522" max="11522" width="18.125" style="2" customWidth="1"/>
    <col min="11523" max="11523" width="22.5" style="2" customWidth="1"/>
    <col min="11524" max="11524" width="18.125" style="2" customWidth="1"/>
    <col min="11525" max="11525" width="22.5" style="2" customWidth="1"/>
    <col min="11526" max="11526" width="9.375" style="2" customWidth="1"/>
    <col min="11527" max="11527" width="18.125" style="2" customWidth="1"/>
    <col min="11528" max="11528" width="13.75" style="2" customWidth="1"/>
    <col min="11529" max="11529" width="9.375" style="2" customWidth="1"/>
    <col min="11530" max="11532" width="18.125" style="2" customWidth="1"/>
    <col min="11533" max="11533" width="5" style="2" customWidth="1"/>
    <col min="11534" max="11535" width="9.375" style="2" customWidth="1"/>
    <col min="11536" max="11536" width="7.625" style="2" customWidth="1"/>
    <col min="11537" max="11539" width="18.125" style="2" customWidth="1"/>
    <col min="11540" max="11542" width="9.375" style="2" customWidth="1"/>
    <col min="11543" max="11543" width="18.125" style="2" customWidth="1"/>
    <col min="11544" max="11546" width="9.375" style="2" customWidth="1"/>
    <col min="11547" max="11547" width="26.875" style="2" customWidth="1"/>
    <col min="11548" max="11554" width="9.375" style="2" customWidth="1"/>
    <col min="11555" max="11556" width="26.875" style="2" customWidth="1"/>
    <col min="11557" max="11776" width="9" style="2"/>
    <col min="11777" max="11777" width="13.75" style="2" customWidth="1"/>
    <col min="11778" max="11778" width="18.125" style="2" customWidth="1"/>
    <col min="11779" max="11779" width="22.5" style="2" customWidth="1"/>
    <col min="11780" max="11780" width="18.125" style="2" customWidth="1"/>
    <col min="11781" max="11781" width="22.5" style="2" customWidth="1"/>
    <col min="11782" max="11782" width="9.375" style="2" customWidth="1"/>
    <col min="11783" max="11783" width="18.125" style="2" customWidth="1"/>
    <col min="11784" max="11784" width="13.75" style="2" customWidth="1"/>
    <col min="11785" max="11785" width="9.375" style="2" customWidth="1"/>
    <col min="11786" max="11788" width="18.125" style="2" customWidth="1"/>
    <col min="11789" max="11789" width="5" style="2" customWidth="1"/>
    <col min="11790" max="11791" width="9.375" style="2" customWidth="1"/>
    <col min="11792" max="11792" width="7.625" style="2" customWidth="1"/>
    <col min="11793" max="11795" width="18.125" style="2" customWidth="1"/>
    <col min="11796" max="11798" width="9.375" style="2" customWidth="1"/>
    <col min="11799" max="11799" width="18.125" style="2" customWidth="1"/>
    <col min="11800" max="11802" width="9.375" style="2" customWidth="1"/>
    <col min="11803" max="11803" width="26.875" style="2" customWidth="1"/>
    <col min="11804" max="11810" width="9.375" style="2" customWidth="1"/>
    <col min="11811" max="11812" width="26.875" style="2" customWidth="1"/>
    <col min="11813" max="12032" width="9" style="2"/>
    <col min="12033" max="12033" width="13.75" style="2" customWidth="1"/>
    <col min="12034" max="12034" width="18.125" style="2" customWidth="1"/>
    <col min="12035" max="12035" width="22.5" style="2" customWidth="1"/>
    <col min="12036" max="12036" width="18.125" style="2" customWidth="1"/>
    <col min="12037" max="12037" width="22.5" style="2" customWidth="1"/>
    <col min="12038" max="12038" width="9.375" style="2" customWidth="1"/>
    <col min="12039" max="12039" width="18.125" style="2" customWidth="1"/>
    <col min="12040" max="12040" width="13.75" style="2" customWidth="1"/>
    <col min="12041" max="12041" width="9.375" style="2" customWidth="1"/>
    <col min="12042" max="12044" width="18.125" style="2" customWidth="1"/>
    <col min="12045" max="12045" width="5" style="2" customWidth="1"/>
    <col min="12046" max="12047" width="9.375" style="2" customWidth="1"/>
    <col min="12048" max="12048" width="7.625" style="2" customWidth="1"/>
    <col min="12049" max="12051" width="18.125" style="2" customWidth="1"/>
    <col min="12052" max="12054" width="9.375" style="2" customWidth="1"/>
    <col min="12055" max="12055" width="18.125" style="2" customWidth="1"/>
    <col min="12056" max="12058" width="9.375" style="2" customWidth="1"/>
    <col min="12059" max="12059" width="26.875" style="2" customWidth="1"/>
    <col min="12060" max="12066" width="9.375" style="2" customWidth="1"/>
    <col min="12067" max="12068" width="26.875" style="2" customWidth="1"/>
    <col min="12069" max="12288" width="9" style="2"/>
    <col min="12289" max="12289" width="13.75" style="2" customWidth="1"/>
    <col min="12290" max="12290" width="18.125" style="2" customWidth="1"/>
    <col min="12291" max="12291" width="22.5" style="2" customWidth="1"/>
    <col min="12292" max="12292" width="18.125" style="2" customWidth="1"/>
    <col min="12293" max="12293" width="22.5" style="2" customWidth="1"/>
    <col min="12294" max="12294" width="9.375" style="2" customWidth="1"/>
    <col min="12295" max="12295" width="18.125" style="2" customWidth="1"/>
    <col min="12296" max="12296" width="13.75" style="2" customWidth="1"/>
    <col min="12297" max="12297" width="9.375" style="2" customWidth="1"/>
    <col min="12298" max="12300" width="18.125" style="2" customWidth="1"/>
    <col min="12301" max="12301" width="5" style="2" customWidth="1"/>
    <col min="12302" max="12303" width="9.375" style="2" customWidth="1"/>
    <col min="12304" max="12304" width="7.625" style="2" customWidth="1"/>
    <col min="12305" max="12307" width="18.125" style="2" customWidth="1"/>
    <col min="12308" max="12310" width="9.375" style="2" customWidth="1"/>
    <col min="12311" max="12311" width="18.125" style="2" customWidth="1"/>
    <col min="12312" max="12314" width="9.375" style="2" customWidth="1"/>
    <col min="12315" max="12315" width="26.875" style="2" customWidth="1"/>
    <col min="12316" max="12322" width="9.375" style="2" customWidth="1"/>
    <col min="12323" max="12324" width="26.875" style="2" customWidth="1"/>
    <col min="12325" max="12544" width="9" style="2"/>
    <col min="12545" max="12545" width="13.75" style="2" customWidth="1"/>
    <col min="12546" max="12546" width="18.125" style="2" customWidth="1"/>
    <col min="12547" max="12547" width="22.5" style="2" customWidth="1"/>
    <col min="12548" max="12548" width="18.125" style="2" customWidth="1"/>
    <col min="12549" max="12549" width="22.5" style="2" customWidth="1"/>
    <col min="12550" max="12550" width="9.375" style="2" customWidth="1"/>
    <col min="12551" max="12551" width="18.125" style="2" customWidth="1"/>
    <col min="12552" max="12552" width="13.75" style="2" customWidth="1"/>
    <col min="12553" max="12553" width="9.375" style="2" customWidth="1"/>
    <col min="12554" max="12556" width="18.125" style="2" customWidth="1"/>
    <col min="12557" max="12557" width="5" style="2" customWidth="1"/>
    <col min="12558" max="12559" width="9.375" style="2" customWidth="1"/>
    <col min="12560" max="12560" width="7.625" style="2" customWidth="1"/>
    <col min="12561" max="12563" width="18.125" style="2" customWidth="1"/>
    <col min="12564" max="12566" width="9.375" style="2" customWidth="1"/>
    <col min="12567" max="12567" width="18.125" style="2" customWidth="1"/>
    <col min="12568" max="12570" width="9.375" style="2" customWidth="1"/>
    <col min="12571" max="12571" width="26.875" style="2" customWidth="1"/>
    <col min="12572" max="12578" width="9.375" style="2" customWidth="1"/>
    <col min="12579" max="12580" width="26.875" style="2" customWidth="1"/>
    <col min="12581" max="12800" width="9" style="2"/>
    <col min="12801" max="12801" width="13.75" style="2" customWidth="1"/>
    <col min="12802" max="12802" width="18.125" style="2" customWidth="1"/>
    <col min="12803" max="12803" width="22.5" style="2" customWidth="1"/>
    <col min="12804" max="12804" width="18.125" style="2" customWidth="1"/>
    <col min="12805" max="12805" width="22.5" style="2" customWidth="1"/>
    <col min="12806" max="12806" width="9.375" style="2" customWidth="1"/>
    <col min="12807" max="12807" width="18.125" style="2" customWidth="1"/>
    <col min="12808" max="12808" width="13.75" style="2" customWidth="1"/>
    <col min="12809" max="12809" width="9.375" style="2" customWidth="1"/>
    <col min="12810" max="12812" width="18.125" style="2" customWidth="1"/>
    <col min="12813" max="12813" width="5" style="2" customWidth="1"/>
    <col min="12814" max="12815" width="9.375" style="2" customWidth="1"/>
    <col min="12816" max="12816" width="7.625" style="2" customWidth="1"/>
    <col min="12817" max="12819" width="18.125" style="2" customWidth="1"/>
    <col min="12820" max="12822" width="9.375" style="2" customWidth="1"/>
    <col min="12823" max="12823" width="18.125" style="2" customWidth="1"/>
    <col min="12824" max="12826" width="9.375" style="2" customWidth="1"/>
    <col min="12827" max="12827" width="26.875" style="2" customWidth="1"/>
    <col min="12828" max="12834" width="9.375" style="2" customWidth="1"/>
    <col min="12835" max="12836" width="26.875" style="2" customWidth="1"/>
    <col min="12837" max="13056" width="9" style="2"/>
    <col min="13057" max="13057" width="13.75" style="2" customWidth="1"/>
    <col min="13058" max="13058" width="18.125" style="2" customWidth="1"/>
    <col min="13059" max="13059" width="22.5" style="2" customWidth="1"/>
    <col min="13060" max="13060" width="18.125" style="2" customWidth="1"/>
    <col min="13061" max="13061" width="22.5" style="2" customWidth="1"/>
    <col min="13062" max="13062" width="9.375" style="2" customWidth="1"/>
    <col min="13063" max="13063" width="18.125" style="2" customWidth="1"/>
    <col min="13064" max="13064" width="13.75" style="2" customWidth="1"/>
    <col min="13065" max="13065" width="9.375" style="2" customWidth="1"/>
    <col min="13066" max="13068" width="18.125" style="2" customWidth="1"/>
    <col min="13069" max="13069" width="5" style="2" customWidth="1"/>
    <col min="13070" max="13071" width="9.375" style="2" customWidth="1"/>
    <col min="13072" max="13072" width="7.625" style="2" customWidth="1"/>
    <col min="13073" max="13075" width="18.125" style="2" customWidth="1"/>
    <col min="13076" max="13078" width="9.375" style="2" customWidth="1"/>
    <col min="13079" max="13079" width="18.125" style="2" customWidth="1"/>
    <col min="13080" max="13082" width="9.375" style="2" customWidth="1"/>
    <col min="13083" max="13083" width="26.875" style="2" customWidth="1"/>
    <col min="13084" max="13090" width="9.375" style="2" customWidth="1"/>
    <col min="13091" max="13092" width="26.875" style="2" customWidth="1"/>
    <col min="13093" max="13312" width="9" style="2"/>
    <col min="13313" max="13313" width="13.75" style="2" customWidth="1"/>
    <col min="13314" max="13314" width="18.125" style="2" customWidth="1"/>
    <col min="13315" max="13315" width="22.5" style="2" customWidth="1"/>
    <col min="13316" max="13316" width="18.125" style="2" customWidth="1"/>
    <col min="13317" max="13317" width="22.5" style="2" customWidth="1"/>
    <col min="13318" max="13318" width="9.375" style="2" customWidth="1"/>
    <col min="13319" max="13319" width="18.125" style="2" customWidth="1"/>
    <col min="13320" max="13320" width="13.75" style="2" customWidth="1"/>
    <col min="13321" max="13321" width="9.375" style="2" customWidth="1"/>
    <col min="13322" max="13324" width="18.125" style="2" customWidth="1"/>
    <col min="13325" max="13325" width="5" style="2" customWidth="1"/>
    <col min="13326" max="13327" width="9.375" style="2" customWidth="1"/>
    <col min="13328" max="13328" width="7.625" style="2" customWidth="1"/>
    <col min="13329" max="13331" width="18.125" style="2" customWidth="1"/>
    <col min="13332" max="13334" width="9.375" style="2" customWidth="1"/>
    <col min="13335" max="13335" width="18.125" style="2" customWidth="1"/>
    <col min="13336" max="13338" width="9.375" style="2" customWidth="1"/>
    <col min="13339" max="13339" width="26.875" style="2" customWidth="1"/>
    <col min="13340" max="13346" width="9.375" style="2" customWidth="1"/>
    <col min="13347" max="13348" width="26.875" style="2" customWidth="1"/>
    <col min="13349" max="13568" width="9" style="2"/>
    <col min="13569" max="13569" width="13.75" style="2" customWidth="1"/>
    <col min="13570" max="13570" width="18.125" style="2" customWidth="1"/>
    <col min="13571" max="13571" width="22.5" style="2" customWidth="1"/>
    <col min="13572" max="13572" width="18.125" style="2" customWidth="1"/>
    <col min="13573" max="13573" width="22.5" style="2" customWidth="1"/>
    <col min="13574" max="13574" width="9.375" style="2" customWidth="1"/>
    <col min="13575" max="13575" width="18.125" style="2" customWidth="1"/>
    <col min="13576" max="13576" width="13.75" style="2" customWidth="1"/>
    <col min="13577" max="13577" width="9.375" style="2" customWidth="1"/>
    <col min="13578" max="13580" width="18.125" style="2" customWidth="1"/>
    <col min="13581" max="13581" width="5" style="2" customWidth="1"/>
    <col min="13582" max="13583" width="9.375" style="2" customWidth="1"/>
    <col min="13584" max="13584" width="7.625" style="2" customWidth="1"/>
    <col min="13585" max="13587" width="18.125" style="2" customWidth="1"/>
    <col min="13588" max="13590" width="9.375" style="2" customWidth="1"/>
    <col min="13591" max="13591" width="18.125" style="2" customWidth="1"/>
    <col min="13592" max="13594" width="9.375" style="2" customWidth="1"/>
    <col min="13595" max="13595" width="26.875" style="2" customWidth="1"/>
    <col min="13596" max="13602" width="9.375" style="2" customWidth="1"/>
    <col min="13603" max="13604" width="26.875" style="2" customWidth="1"/>
    <col min="13605" max="13824" width="9" style="2"/>
    <col min="13825" max="13825" width="13.75" style="2" customWidth="1"/>
    <col min="13826" max="13826" width="18.125" style="2" customWidth="1"/>
    <col min="13827" max="13827" width="22.5" style="2" customWidth="1"/>
    <col min="13828" max="13828" width="18.125" style="2" customWidth="1"/>
    <col min="13829" max="13829" width="22.5" style="2" customWidth="1"/>
    <col min="13830" max="13830" width="9.375" style="2" customWidth="1"/>
    <col min="13831" max="13831" width="18.125" style="2" customWidth="1"/>
    <col min="13832" max="13832" width="13.75" style="2" customWidth="1"/>
    <col min="13833" max="13833" width="9.375" style="2" customWidth="1"/>
    <col min="13834" max="13836" width="18.125" style="2" customWidth="1"/>
    <col min="13837" max="13837" width="5" style="2" customWidth="1"/>
    <col min="13838" max="13839" width="9.375" style="2" customWidth="1"/>
    <col min="13840" max="13840" width="7.625" style="2" customWidth="1"/>
    <col min="13841" max="13843" width="18.125" style="2" customWidth="1"/>
    <col min="13844" max="13846" width="9.375" style="2" customWidth="1"/>
    <col min="13847" max="13847" width="18.125" style="2" customWidth="1"/>
    <col min="13848" max="13850" width="9.375" style="2" customWidth="1"/>
    <col min="13851" max="13851" width="26.875" style="2" customWidth="1"/>
    <col min="13852" max="13858" width="9.375" style="2" customWidth="1"/>
    <col min="13859" max="13860" width="26.875" style="2" customWidth="1"/>
    <col min="13861" max="14080" width="9" style="2"/>
    <col min="14081" max="14081" width="13.75" style="2" customWidth="1"/>
    <col min="14082" max="14082" width="18.125" style="2" customWidth="1"/>
    <col min="14083" max="14083" width="22.5" style="2" customWidth="1"/>
    <col min="14084" max="14084" width="18.125" style="2" customWidth="1"/>
    <col min="14085" max="14085" width="22.5" style="2" customWidth="1"/>
    <col min="14086" max="14086" width="9.375" style="2" customWidth="1"/>
    <col min="14087" max="14087" width="18.125" style="2" customWidth="1"/>
    <col min="14088" max="14088" width="13.75" style="2" customWidth="1"/>
    <col min="14089" max="14089" width="9.375" style="2" customWidth="1"/>
    <col min="14090" max="14092" width="18.125" style="2" customWidth="1"/>
    <col min="14093" max="14093" width="5" style="2" customWidth="1"/>
    <col min="14094" max="14095" width="9.375" style="2" customWidth="1"/>
    <col min="14096" max="14096" width="7.625" style="2" customWidth="1"/>
    <col min="14097" max="14099" width="18.125" style="2" customWidth="1"/>
    <col min="14100" max="14102" width="9.375" style="2" customWidth="1"/>
    <col min="14103" max="14103" width="18.125" style="2" customWidth="1"/>
    <col min="14104" max="14106" width="9.375" style="2" customWidth="1"/>
    <col min="14107" max="14107" width="26.875" style="2" customWidth="1"/>
    <col min="14108" max="14114" width="9.375" style="2" customWidth="1"/>
    <col min="14115" max="14116" width="26.875" style="2" customWidth="1"/>
    <col min="14117" max="14336" width="9" style="2"/>
    <col min="14337" max="14337" width="13.75" style="2" customWidth="1"/>
    <col min="14338" max="14338" width="18.125" style="2" customWidth="1"/>
    <col min="14339" max="14339" width="22.5" style="2" customWidth="1"/>
    <col min="14340" max="14340" width="18.125" style="2" customWidth="1"/>
    <col min="14341" max="14341" width="22.5" style="2" customWidth="1"/>
    <col min="14342" max="14342" width="9.375" style="2" customWidth="1"/>
    <col min="14343" max="14343" width="18.125" style="2" customWidth="1"/>
    <col min="14344" max="14344" width="13.75" style="2" customWidth="1"/>
    <col min="14345" max="14345" width="9.375" style="2" customWidth="1"/>
    <col min="14346" max="14348" width="18.125" style="2" customWidth="1"/>
    <col min="14349" max="14349" width="5" style="2" customWidth="1"/>
    <col min="14350" max="14351" width="9.375" style="2" customWidth="1"/>
    <col min="14352" max="14352" width="7.625" style="2" customWidth="1"/>
    <col min="14353" max="14355" width="18.125" style="2" customWidth="1"/>
    <col min="14356" max="14358" width="9.375" style="2" customWidth="1"/>
    <col min="14359" max="14359" width="18.125" style="2" customWidth="1"/>
    <col min="14360" max="14362" width="9.375" style="2" customWidth="1"/>
    <col min="14363" max="14363" width="26.875" style="2" customWidth="1"/>
    <col min="14364" max="14370" width="9.375" style="2" customWidth="1"/>
    <col min="14371" max="14372" width="26.875" style="2" customWidth="1"/>
    <col min="14373" max="14592" width="9" style="2"/>
    <col min="14593" max="14593" width="13.75" style="2" customWidth="1"/>
    <col min="14594" max="14594" width="18.125" style="2" customWidth="1"/>
    <col min="14595" max="14595" width="22.5" style="2" customWidth="1"/>
    <col min="14596" max="14596" width="18.125" style="2" customWidth="1"/>
    <col min="14597" max="14597" width="22.5" style="2" customWidth="1"/>
    <col min="14598" max="14598" width="9.375" style="2" customWidth="1"/>
    <col min="14599" max="14599" width="18.125" style="2" customWidth="1"/>
    <col min="14600" max="14600" width="13.75" style="2" customWidth="1"/>
    <col min="14601" max="14601" width="9.375" style="2" customWidth="1"/>
    <col min="14602" max="14604" width="18.125" style="2" customWidth="1"/>
    <col min="14605" max="14605" width="5" style="2" customWidth="1"/>
    <col min="14606" max="14607" width="9.375" style="2" customWidth="1"/>
    <col min="14608" max="14608" width="7.625" style="2" customWidth="1"/>
    <col min="14609" max="14611" width="18.125" style="2" customWidth="1"/>
    <col min="14612" max="14614" width="9.375" style="2" customWidth="1"/>
    <col min="14615" max="14615" width="18.125" style="2" customWidth="1"/>
    <col min="14616" max="14618" width="9.375" style="2" customWidth="1"/>
    <col min="14619" max="14619" width="26.875" style="2" customWidth="1"/>
    <col min="14620" max="14626" width="9.375" style="2" customWidth="1"/>
    <col min="14627" max="14628" width="26.875" style="2" customWidth="1"/>
    <col min="14629" max="14848" width="9" style="2"/>
    <col min="14849" max="14849" width="13.75" style="2" customWidth="1"/>
    <col min="14850" max="14850" width="18.125" style="2" customWidth="1"/>
    <col min="14851" max="14851" width="22.5" style="2" customWidth="1"/>
    <col min="14852" max="14852" width="18.125" style="2" customWidth="1"/>
    <col min="14853" max="14853" width="22.5" style="2" customWidth="1"/>
    <col min="14854" max="14854" width="9.375" style="2" customWidth="1"/>
    <col min="14855" max="14855" width="18.125" style="2" customWidth="1"/>
    <col min="14856" max="14856" width="13.75" style="2" customWidth="1"/>
    <col min="14857" max="14857" width="9.375" style="2" customWidth="1"/>
    <col min="14858" max="14860" width="18.125" style="2" customWidth="1"/>
    <col min="14861" max="14861" width="5" style="2" customWidth="1"/>
    <col min="14862" max="14863" width="9.375" style="2" customWidth="1"/>
    <col min="14864" max="14864" width="7.625" style="2" customWidth="1"/>
    <col min="14865" max="14867" width="18.125" style="2" customWidth="1"/>
    <col min="14868" max="14870" width="9.375" style="2" customWidth="1"/>
    <col min="14871" max="14871" width="18.125" style="2" customWidth="1"/>
    <col min="14872" max="14874" width="9.375" style="2" customWidth="1"/>
    <col min="14875" max="14875" width="26.875" style="2" customWidth="1"/>
    <col min="14876" max="14882" width="9.375" style="2" customWidth="1"/>
    <col min="14883" max="14884" width="26.875" style="2" customWidth="1"/>
    <col min="14885" max="15104" width="9" style="2"/>
    <col min="15105" max="15105" width="13.75" style="2" customWidth="1"/>
    <col min="15106" max="15106" width="18.125" style="2" customWidth="1"/>
    <col min="15107" max="15107" width="22.5" style="2" customWidth="1"/>
    <col min="15108" max="15108" width="18.125" style="2" customWidth="1"/>
    <col min="15109" max="15109" width="22.5" style="2" customWidth="1"/>
    <col min="15110" max="15110" width="9.375" style="2" customWidth="1"/>
    <col min="15111" max="15111" width="18.125" style="2" customWidth="1"/>
    <col min="15112" max="15112" width="13.75" style="2" customWidth="1"/>
    <col min="15113" max="15113" width="9.375" style="2" customWidth="1"/>
    <col min="15114" max="15116" width="18.125" style="2" customWidth="1"/>
    <col min="15117" max="15117" width="5" style="2" customWidth="1"/>
    <col min="15118" max="15119" width="9.375" style="2" customWidth="1"/>
    <col min="15120" max="15120" width="7.625" style="2" customWidth="1"/>
    <col min="15121" max="15123" width="18.125" style="2" customWidth="1"/>
    <col min="15124" max="15126" width="9.375" style="2" customWidth="1"/>
    <col min="15127" max="15127" width="18.125" style="2" customWidth="1"/>
    <col min="15128" max="15130" width="9.375" style="2" customWidth="1"/>
    <col min="15131" max="15131" width="26.875" style="2" customWidth="1"/>
    <col min="15132" max="15138" width="9.375" style="2" customWidth="1"/>
    <col min="15139" max="15140" width="26.875" style="2" customWidth="1"/>
    <col min="15141" max="15360" width="9" style="2"/>
    <col min="15361" max="15361" width="13.75" style="2" customWidth="1"/>
    <col min="15362" max="15362" width="18.125" style="2" customWidth="1"/>
    <col min="15363" max="15363" width="22.5" style="2" customWidth="1"/>
    <col min="15364" max="15364" width="18.125" style="2" customWidth="1"/>
    <col min="15365" max="15365" width="22.5" style="2" customWidth="1"/>
    <col min="15366" max="15366" width="9.375" style="2" customWidth="1"/>
    <col min="15367" max="15367" width="18.125" style="2" customWidth="1"/>
    <col min="15368" max="15368" width="13.75" style="2" customWidth="1"/>
    <col min="15369" max="15369" width="9.375" style="2" customWidth="1"/>
    <col min="15370" max="15372" width="18.125" style="2" customWidth="1"/>
    <col min="15373" max="15373" width="5" style="2" customWidth="1"/>
    <col min="15374" max="15375" width="9.375" style="2" customWidth="1"/>
    <col min="15376" max="15376" width="7.625" style="2" customWidth="1"/>
    <col min="15377" max="15379" width="18.125" style="2" customWidth="1"/>
    <col min="15380" max="15382" width="9.375" style="2" customWidth="1"/>
    <col min="15383" max="15383" width="18.125" style="2" customWidth="1"/>
    <col min="15384" max="15386" width="9.375" style="2" customWidth="1"/>
    <col min="15387" max="15387" width="26.875" style="2" customWidth="1"/>
    <col min="15388" max="15394" width="9.375" style="2" customWidth="1"/>
    <col min="15395" max="15396" width="26.875" style="2" customWidth="1"/>
    <col min="15397" max="15616" width="9" style="2"/>
    <col min="15617" max="15617" width="13.75" style="2" customWidth="1"/>
    <col min="15618" max="15618" width="18.125" style="2" customWidth="1"/>
    <col min="15619" max="15619" width="22.5" style="2" customWidth="1"/>
    <col min="15620" max="15620" width="18.125" style="2" customWidth="1"/>
    <col min="15621" max="15621" width="22.5" style="2" customWidth="1"/>
    <col min="15622" max="15622" width="9.375" style="2" customWidth="1"/>
    <col min="15623" max="15623" width="18.125" style="2" customWidth="1"/>
    <col min="15624" max="15624" width="13.75" style="2" customWidth="1"/>
    <col min="15625" max="15625" width="9.375" style="2" customWidth="1"/>
    <col min="15626" max="15628" width="18.125" style="2" customWidth="1"/>
    <col min="15629" max="15629" width="5" style="2" customWidth="1"/>
    <col min="15630" max="15631" width="9.375" style="2" customWidth="1"/>
    <col min="15632" max="15632" width="7.625" style="2" customWidth="1"/>
    <col min="15633" max="15635" width="18.125" style="2" customWidth="1"/>
    <col min="15636" max="15638" width="9.375" style="2" customWidth="1"/>
    <col min="15639" max="15639" width="18.125" style="2" customWidth="1"/>
    <col min="15640" max="15642" width="9.375" style="2" customWidth="1"/>
    <col min="15643" max="15643" width="26.875" style="2" customWidth="1"/>
    <col min="15644" max="15650" width="9.375" style="2" customWidth="1"/>
    <col min="15651" max="15652" width="26.875" style="2" customWidth="1"/>
    <col min="15653" max="15872" width="9" style="2"/>
    <col min="15873" max="15873" width="13.75" style="2" customWidth="1"/>
    <col min="15874" max="15874" width="18.125" style="2" customWidth="1"/>
    <col min="15875" max="15875" width="22.5" style="2" customWidth="1"/>
    <col min="15876" max="15876" width="18.125" style="2" customWidth="1"/>
    <col min="15877" max="15877" width="22.5" style="2" customWidth="1"/>
    <col min="15878" max="15878" width="9.375" style="2" customWidth="1"/>
    <col min="15879" max="15879" width="18.125" style="2" customWidth="1"/>
    <col min="15880" max="15880" width="13.75" style="2" customWidth="1"/>
    <col min="15881" max="15881" width="9.375" style="2" customWidth="1"/>
    <col min="15882" max="15884" width="18.125" style="2" customWidth="1"/>
    <col min="15885" max="15885" width="5" style="2" customWidth="1"/>
    <col min="15886" max="15887" width="9.375" style="2" customWidth="1"/>
    <col min="15888" max="15888" width="7.625" style="2" customWidth="1"/>
    <col min="15889" max="15891" width="18.125" style="2" customWidth="1"/>
    <col min="15892" max="15894" width="9.375" style="2" customWidth="1"/>
    <col min="15895" max="15895" width="18.125" style="2" customWidth="1"/>
    <col min="15896" max="15898" width="9.375" style="2" customWidth="1"/>
    <col min="15899" max="15899" width="26.875" style="2" customWidth="1"/>
    <col min="15900" max="15906" width="9.375" style="2" customWidth="1"/>
    <col min="15907" max="15908" width="26.875" style="2" customWidth="1"/>
    <col min="15909" max="16128" width="9" style="2"/>
    <col min="16129" max="16129" width="13.75" style="2" customWidth="1"/>
    <col min="16130" max="16130" width="18.125" style="2" customWidth="1"/>
    <col min="16131" max="16131" width="22.5" style="2" customWidth="1"/>
    <col min="16132" max="16132" width="18.125" style="2" customWidth="1"/>
    <col min="16133" max="16133" width="22.5" style="2" customWidth="1"/>
    <col min="16134" max="16134" width="9.375" style="2" customWidth="1"/>
    <col min="16135" max="16135" width="18.125" style="2" customWidth="1"/>
    <col min="16136" max="16136" width="13.75" style="2" customWidth="1"/>
    <col min="16137" max="16137" width="9.375" style="2" customWidth="1"/>
    <col min="16138" max="16140" width="18.125" style="2" customWidth="1"/>
    <col min="16141" max="16141" width="5" style="2" customWidth="1"/>
    <col min="16142" max="16143" width="9.375" style="2" customWidth="1"/>
    <col min="16144" max="16144" width="7.625" style="2" customWidth="1"/>
    <col min="16145" max="16147" width="18.125" style="2" customWidth="1"/>
    <col min="16148" max="16150" width="9.375" style="2" customWidth="1"/>
    <col min="16151" max="16151" width="18.125" style="2" customWidth="1"/>
    <col min="16152" max="16154" width="9.375" style="2" customWidth="1"/>
    <col min="16155" max="16155" width="26.875" style="2" customWidth="1"/>
    <col min="16156" max="16162" width="9.375" style="2" customWidth="1"/>
    <col min="16163" max="16164" width="26.875" style="2" customWidth="1"/>
    <col min="16165" max="16384" width="9" style="2"/>
  </cols>
  <sheetData>
    <row r="1" spans="1:36" x14ac:dyDescent="0.2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0</v>
      </c>
      <c r="K1" s="1" t="s">
        <v>14</v>
      </c>
      <c r="L1" s="1" t="s">
        <v>15</v>
      </c>
      <c r="M1" s="1" t="s">
        <v>3</v>
      </c>
      <c r="N1" s="1" t="s">
        <v>16</v>
      </c>
      <c r="O1" s="1" t="s">
        <v>148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22</v>
      </c>
      <c r="V1" s="1" t="s">
        <v>145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34</v>
      </c>
      <c r="AI1" s="1" t="s">
        <v>35</v>
      </c>
      <c r="AJ1" s="1" t="s">
        <v>36</v>
      </c>
    </row>
    <row r="2" spans="1:36" x14ac:dyDescent="0.2">
      <c r="A2" s="1" t="s">
        <v>71</v>
      </c>
      <c r="B2" s="1" t="s">
        <v>72</v>
      </c>
      <c r="C2" s="1" t="s">
        <v>73</v>
      </c>
      <c r="D2" s="1" t="s">
        <v>74</v>
      </c>
      <c r="E2" s="1" t="s">
        <v>75</v>
      </c>
      <c r="F2" s="1" t="s">
        <v>37</v>
      </c>
      <c r="G2" s="1" t="s">
        <v>62</v>
      </c>
      <c r="H2" s="1" t="s">
        <v>38</v>
      </c>
      <c r="I2" s="1" t="s">
        <v>52</v>
      </c>
      <c r="J2" s="1" t="s">
        <v>53</v>
      </c>
      <c r="K2" s="1" t="s">
        <v>54</v>
      </c>
      <c r="L2" s="1" t="s">
        <v>55</v>
      </c>
      <c r="M2" s="1" t="s">
        <v>39</v>
      </c>
      <c r="N2" s="1" t="s">
        <v>56</v>
      </c>
      <c r="O2" s="1">
        <v>51</v>
      </c>
      <c r="P2" s="1" t="s">
        <v>57</v>
      </c>
      <c r="Q2" s="1" t="s">
        <v>44</v>
      </c>
      <c r="R2" s="1" t="s">
        <v>45</v>
      </c>
      <c r="S2" s="1" t="s">
        <v>65</v>
      </c>
      <c r="T2" s="1" t="s">
        <v>50</v>
      </c>
      <c r="U2" s="1" t="s">
        <v>40</v>
      </c>
      <c r="V2" s="1" t="s">
        <v>40</v>
      </c>
      <c r="W2" s="1" t="s">
        <v>40</v>
      </c>
      <c r="X2" s="1" t="s">
        <v>40</v>
      </c>
      <c r="Y2" s="1" t="s">
        <v>46</v>
      </c>
      <c r="Z2" s="1" t="s">
        <v>58</v>
      </c>
      <c r="AA2" s="1" t="s">
        <v>40</v>
      </c>
      <c r="AB2" s="1" t="s">
        <v>40</v>
      </c>
      <c r="AC2" s="1" t="s">
        <v>40</v>
      </c>
      <c r="AD2" s="1" t="s">
        <v>40</v>
      </c>
      <c r="AE2" s="1" t="s">
        <v>40</v>
      </c>
      <c r="AF2" s="1" t="s">
        <v>40</v>
      </c>
      <c r="AG2" s="1" t="s">
        <v>40</v>
      </c>
      <c r="AH2" s="1" t="s">
        <v>40</v>
      </c>
      <c r="AI2" s="1" t="s">
        <v>40</v>
      </c>
      <c r="AJ2" s="1" t="s">
        <v>40</v>
      </c>
    </row>
    <row r="3" spans="1:36" x14ac:dyDescent="0.2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37</v>
      </c>
      <c r="G3" s="1" t="s">
        <v>62</v>
      </c>
      <c r="H3" s="1" t="s">
        <v>38</v>
      </c>
      <c r="I3" s="1" t="s">
        <v>76</v>
      </c>
      <c r="J3" s="1" t="s">
        <v>77</v>
      </c>
      <c r="K3" s="1" t="s">
        <v>78</v>
      </c>
      <c r="L3" s="1" t="s">
        <v>79</v>
      </c>
      <c r="M3" s="1" t="s">
        <v>47</v>
      </c>
      <c r="N3" s="1" t="s">
        <v>80</v>
      </c>
      <c r="O3" s="1">
        <v>18</v>
      </c>
      <c r="P3" s="1" t="s">
        <v>40</v>
      </c>
      <c r="Q3" s="1" t="s">
        <v>41</v>
      </c>
      <c r="R3" s="1" t="s">
        <v>42</v>
      </c>
      <c r="S3" s="1" t="s">
        <v>65</v>
      </c>
      <c r="T3" s="1" t="s">
        <v>50</v>
      </c>
      <c r="U3" s="1" t="s">
        <v>40</v>
      </c>
      <c r="V3" s="1" t="s">
        <v>149</v>
      </c>
      <c r="W3" s="1" t="s">
        <v>40</v>
      </c>
      <c r="X3" s="1" t="s">
        <v>40</v>
      </c>
      <c r="Y3" s="1" t="s">
        <v>43</v>
      </c>
      <c r="Z3" s="1" t="s">
        <v>58</v>
      </c>
      <c r="AA3" s="1" t="s">
        <v>40</v>
      </c>
      <c r="AB3" s="1" t="s">
        <v>40</v>
      </c>
      <c r="AC3" s="1" t="s">
        <v>40</v>
      </c>
      <c r="AD3" s="1" t="s">
        <v>40</v>
      </c>
      <c r="AE3" s="1" t="s">
        <v>40</v>
      </c>
      <c r="AF3" s="1" t="s">
        <v>40</v>
      </c>
      <c r="AG3" s="1" t="s">
        <v>40</v>
      </c>
      <c r="AH3" s="1" t="s">
        <v>40</v>
      </c>
      <c r="AI3" s="1" t="s">
        <v>40</v>
      </c>
      <c r="AJ3" s="1" t="s">
        <v>40</v>
      </c>
    </row>
    <row r="4" spans="1:36" x14ac:dyDescent="0.2">
      <c r="A4" s="1" t="s">
        <v>71</v>
      </c>
      <c r="B4" s="1" t="s">
        <v>72</v>
      </c>
      <c r="C4" s="1" t="s">
        <v>73</v>
      </c>
      <c r="D4" s="1" t="s">
        <v>74</v>
      </c>
      <c r="E4" s="1" t="s">
        <v>75</v>
      </c>
      <c r="F4" s="1" t="s">
        <v>37</v>
      </c>
      <c r="G4" s="1" t="s">
        <v>62</v>
      </c>
      <c r="H4" s="1" t="s">
        <v>38</v>
      </c>
      <c r="I4" s="1" t="s">
        <v>81</v>
      </c>
      <c r="J4" s="1" t="s">
        <v>82</v>
      </c>
      <c r="K4" s="1" t="s">
        <v>83</v>
      </c>
      <c r="L4" s="1" t="s">
        <v>84</v>
      </c>
      <c r="M4" s="1" t="s">
        <v>47</v>
      </c>
      <c r="N4" s="1" t="s">
        <v>85</v>
      </c>
      <c r="O4" s="1">
        <v>17</v>
      </c>
      <c r="P4" s="1" t="s">
        <v>40</v>
      </c>
      <c r="Q4" s="1" t="s">
        <v>41</v>
      </c>
      <c r="R4" s="1" t="s">
        <v>42</v>
      </c>
      <c r="S4" s="1" t="s">
        <v>65</v>
      </c>
      <c r="T4" s="1" t="s">
        <v>50</v>
      </c>
      <c r="U4" s="1" t="s">
        <v>40</v>
      </c>
      <c r="V4" s="1" t="s">
        <v>150</v>
      </c>
      <c r="W4" s="1" t="s">
        <v>40</v>
      </c>
      <c r="X4" s="1" t="s">
        <v>40</v>
      </c>
      <c r="Y4" s="1" t="s">
        <v>43</v>
      </c>
      <c r="Z4" s="1" t="s">
        <v>58</v>
      </c>
      <c r="AA4" s="1" t="s">
        <v>40</v>
      </c>
      <c r="AB4" s="1" t="s">
        <v>40</v>
      </c>
      <c r="AC4" s="1" t="s">
        <v>40</v>
      </c>
      <c r="AD4" s="1" t="s">
        <v>40</v>
      </c>
      <c r="AE4" s="1" t="s">
        <v>40</v>
      </c>
      <c r="AF4" s="1" t="s">
        <v>40</v>
      </c>
      <c r="AG4" s="1" t="s">
        <v>40</v>
      </c>
      <c r="AH4" s="1" t="s">
        <v>40</v>
      </c>
      <c r="AI4" s="1" t="s">
        <v>40</v>
      </c>
      <c r="AJ4" s="1" t="s">
        <v>40</v>
      </c>
    </row>
    <row r="5" spans="1:36" x14ac:dyDescent="0.2">
      <c r="A5" s="1" t="s">
        <v>71</v>
      </c>
      <c r="B5" s="1" t="s">
        <v>72</v>
      </c>
      <c r="C5" s="1" t="s">
        <v>73</v>
      </c>
      <c r="D5" s="1" t="s">
        <v>74</v>
      </c>
      <c r="E5" s="1" t="s">
        <v>75</v>
      </c>
      <c r="F5" s="1" t="s">
        <v>37</v>
      </c>
      <c r="G5" s="1" t="s">
        <v>62</v>
      </c>
      <c r="H5" s="1" t="s">
        <v>38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39</v>
      </c>
      <c r="N5" s="1" t="s">
        <v>51</v>
      </c>
      <c r="O5" s="1">
        <v>17</v>
      </c>
      <c r="P5" s="1" t="s">
        <v>40</v>
      </c>
      <c r="Q5" s="1" t="s">
        <v>41</v>
      </c>
      <c r="R5" s="1" t="s">
        <v>42</v>
      </c>
      <c r="S5" s="1" t="s">
        <v>65</v>
      </c>
      <c r="T5" s="1" t="s">
        <v>50</v>
      </c>
      <c r="U5" s="1" t="s">
        <v>40</v>
      </c>
      <c r="V5" s="1" t="s">
        <v>150</v>
      </c>
      <c r="W5" s="1" t="s">
        <v>40</v>
      </c>
      <c r="X5" s="1" t="s">
        <v>40</v>
      </c>
      <c r="Y5" s="1" t="s">
        <v>43</v>
      </c>
      <c r="Z5" s="1" t="s">
        <v>58</v>
      </c>
      <c r="AA5" s="1" t="s">
        <v>40</v>
      </c>
      <c r="AB5" s="1" t="s">
        <v>40</v>
      </c>
      <c r="AC5" s="1" t="s">
        <v>40</v>
      </c>
      <c r="AD5" s="1" t="s">
        <v>40</v>
      </c>
      <c r="AE5" s="1" t="s">
        <v>40</v>
      </c>
      <c r="AF5" s="1" t="s">
        <v>40</v>
      </c>
      <c r="AG5" s="1" t="s">
        <v>40</v>
      </c>
      <c r="AH5" s="1" t="s">
        <v>40</v>
      </c>
      <c r="AI5" s="1" t="s">
        <v>40</v>
      </c>
      <c r="AJ5" s="1" t="s">
        <v>40</v>
      </c>
    </row>
    <row r="6" spans="1:36" x14ac:dyDescent="0.2">
      <c r="A6" s="1" t="s">
        <v>71</v>
      </c>
      <c r="B6" s="1" t="s">
        <v>72</v>
      </c>
      <c r="C6" s="1" t="s">
        <v>73</v>
      </c>
      <c r="D6" s="1" t="s">
        <v>74</v>
      </c>
      <c r="E6" s="1" t="s">
        <v>75</v>
      </c>
      <c r="F6" s="1" t="s">
        <v>37</v>
      </c>
      <c r="G6" s="1" t="s">
        <v>62</v>
      </c>
      <c r="H6" s="1" t="s">
        <v>38</v>
      </c>
      <c r="I6" s="1" t="s">
        <v>90</v>
      </c>
      <c r="J6" s="1" t="s">
        <v>91</v>
      </c>
      <c r="K6" s="1" t="s">
        <v>92</v>
      </c>
      <c r="L6" s="1" t="s">
        <v>93</v>
      </c>
      <c r="M6" s="1" t="s">
        <v>39</v>
      </c>
      <c r="N6" s="1" t="s">
        <v>66</v>
      </c>
      <c r="O6" s="1">
        <v>17</v>
      </c>
      <c r="P6" s="1" t="s">
        <v>40</v>
      </c>
      <c r="Q6" s="1" t="s">
        <v>41</v>
      </c>
      <c r="R6" s="1" t="s">
        <v>42</v>
      </c>
      <c r="S6" s="1" t="s">
        <v>65</v>
      </c>
      <c r="T6" s="1" t="s">
        <v>50</v>
      </c>
      <c r="U6" s="1" t="s">
        <v>40</v>
      </c>
      <c r="V6" s="1" t="s">
        <v>150</v>
      </c>
      <c r="W6" s="1" t="s">
        <v>40</v>
      </c>
      <c r="X6" s="1" t="s">
        <v>40</v>
      </c>
      <c r="Y6" s="1" t="s">
        <v>43</v>
      </c>
      <c r="Z6" s="1" t="s">
        <v>58</v>
      </c>
      <c r="AA6" s="1" t="s">
        <v>40</v>
      </c>
      <c r="AB6" s="1" t="s">
        <v>40</v>
      </c>
      <c r="AC6" s="1" t="s">
        <v>40</v>
      </c>
      <c r="AD6" s="1" t="s">
        <v>40</v>
      </c>
      <c r="AE6" s="1" t="s">
        <v>40</v>
      </c>
      <c r="AF6" s="1" t="s">
        <v>40</v>
      </c>
      <c r="AG6" s="1" t="s">
        <v>40</v>
      </c>
      <c r="AH6" s="1" t="s">
        <v>40</v>
      </c>
      <c r="AI6" s="1" t="s">
        <v>40</v>
      </c>
      <c r="AJ6" s="1" t="s">
        <v>40</v>
      </c>
    </row>
    <row r="7" spans="1:36" x14ac:dyDescent="0.2">
      <c r="A7" s="1" t="s">
        <v>71</v>
      </c>
      <c r="B7" s="1" t="s">
        <v>72</v>
      </c>
      <c r="C7" s="1" t="s">
        <v>73</v>
      </c>
      <c r="D7" s="1" t="s">
        <v>74</v>
      </c>
      <c r="E7" s="1" t="s">
        <v>75</v>
      </c>
      <c r="F7" s="1" t="s">
        <v>37</v>
      </c>
      <c r="G7" s="1" t="s">
        <v>62</v>
      </c>
      <c r="H7" s="1" t="s">
        <v>38</v>
      </c>
      <c r="I7" s="1" t="s">
        <v>94</v>
      </c>
      <c r="J7" s="1" t="s">
        <v>95</v>
      </c>
      <c r="K7" s="1" t="s">
        <v>96</v>
      </c>
      <c r="L7" s="1" t="s">
        <v>97</v>
      </c>
      <c r="M7" s="1" t="s">
        <v>39</v>
      </c>
      <c r="N7" s="1" t="s">
        <v>59</v>
      </c>
      <c r="O7" s="1">
        <v>17</v>
      </c>
      <c r="P7" s="1" t="s">
        <v>40</v>
      </c>
      <c r="Q7" s="1" t="s">
        <v>41</v>
      </c>
      <c r="R7" s="1" t="s">
        <v>42</v>
      </c>
      <c r="S7" s="1" t="s">
        <v>65</v>
      </c>
      <c r="T7" s="1" t="s">
        <v>50</v>
      </c>
      <c r="U7" s="1" t="s">
        <v>40</v>
      </c>
      <c r="V7" s="1" t="s">
        <v>150</v>
      </c>
      <c r="W7" s="1" t="s">
        <v>40</v>
      </c>
      <c r="X7" s="1" t="s">
        <v>40</v>
      </c>
      <c r="Y7" s="1" t="s">
        <v>43</v>
      </c>
      <c r="Z7" s="1" t="s">
        <v>58</v>
      </c>
      <c r="AA7" s="1" t="s">
        <v>40</v>
      </c>
      <c r="AB7" s="1" t="s">
        <v>40</v>
      </c>
      <c r="AC7" s="1" t="s">
        <v>40</v>
      </c>
      <c r="AD7" s="1" t="s">
        <v>40</v>
      </c>
      <c r="AE7" s="1" t="s">
        <v>40</v>
      </c>
      <c r="AF7" s="1" t="s">
        <v>40</v>
      </c>
      <c r="AG7" s="1" t="s">
        <v>40</v>
      </c>
      <c r="AH7" s="1" t="s">
        <v>40</v>
      </c>
      <c r="AI7" s="1" t="s">
        <v>40</v>
      </c>
      <c r="AJ7" s="1" t="s">
        <v>40</v>
      </c>
    </row>
    <row r="8" spans="1:36" x14ac:dyDescent="0.2">
      <c r="A8" s="1" t="s">
        <v>71</v>
      </c>
      <c r="B8" s="1" t="s">
        <v>72</v>
      </c>
      <c r="C8" s="1" t="s">
        <v>73</v>
      </c>
      <c r="D8" s="1" t="s">
        <v>74</v>
      </c>
      <c r="E8" s="1" t="s">
        <v>75</v>
      </c>
      <c r="F8" s="1" t="s">
        <v>37</v>
      </c>
      <c r="G8" s="1" t="s">
        <v>62</v>
      </c>
      <c r="H8" s="1" t="s">
        <v>38</v>
      </c>
      <c r="I8" s="1" t="s">
        <v>98</v>
      </c>
      <c r="J8" s="1" t="s">
        <v>99</v>
      </c>
      <c r="K8" s="1" t="s">
        <v>100</v>
      </c>
      <c r="L8" s="1" t="s">
        <v>101</v>
      </c>
      <c r="M8" s="1" t="s">
        <v>39</v>
      </c>
      <c r="N8" s="1" t="s">
        <v>102</v>
      </c>
      <c r="O8" s="1">
        <v>16</v>
      </c>
      <c r="P8" s="1" t="s">
        <v>40</v>
      </c>
      <c r="Q8" s="1" t="s">
        <v>41</v>
      </c>
      <c r="R8" s="1" t="s">
        <v>42</v>
      </c>
      <c r="S8" s="1" t="s">
        <v>65</v>
      </c>
      <c r="T8" s="1" t="s">
        <v>50</v>
      </c>
      <c r="U8" s="1" t="s">
        <v>40</v>
      </c>
      <c r="V8" s="1" t="s">
        <v>151</v>
      </c>
      <c r="W8" s="1" t="s">
        <v>40</v>
      </c>
      <c r="X8" s="1" t="s">
        <v>40</v>
      </c>
      <c r="Y8" s="1" t="s">
        <v>43</v>
      </c>
      <c r="Z8" s="1" t="s">
        <v>58</v>
      </c>
      <c r="AA8" s="1" t="s">
        <v>40</v>
      </c>
      <c r="AB8" s="1" t="s">
        <v>40</v>
      </c>
      <c r="AC8" s="1" t="s">
        <v>40</v>
      </c>
      <c r="AD8" s="1" t="s">
        <v>40</v>
      </c>
      <c r="AE8" s="1" t="s">
        <v>40</v>
      </c>
      <c r="AF8" s="1" t="s">
        <v>40</v>
      </c>
      <c r="AG8" s="1" t="s">
        <v>40</v>
      </c>
      <c r="AH8" s="1" t="s">
        <v>40</v>
      </c>
      <c r="AI8" s="1" t="s">
        <v>40</v>
      </c>
      <c r="AJ8" s="1" t="s">
        <v>40</v>
      </c>
    </row>
    <row r="9" spans="1:36" x14ac:dyDescent="0.2">
      <c r="A9" s="1" t="s">
        <v>71</v>
      </c>
      <c r="B9" s="1" t="s">
        <v>72</v>
      </c>
      <c r="C9" s="1" t="s">
        <v>73</v>
      </c>
      <c r="D9" s="1" t="s">
        <v>74</v>
      </c>
      <c r="E9" s="1" t="s">
        <v>75</v>
      </c>
      <c r="F9" s="1" t="s">
        <v>37</v>
      </c>
      <c r="G9" s="1" t="s">
        <v>62</v>
      </c>
      <c r="H9" s="1" t="s">
        <v>38</v>
      </c>
      <c r="I9" s="1" t="s">
        <v>103</v>
      </c>
      <c r="J9" s="1" t="s">
        <v>104</v>
      </c>
      <c r="K9" s="1" t="s">
        <v>105</v>
      </c>
      <c r="L9" s="1" t="s">
        <v>106</v>
      </c>
      <c r="M9" s="1" t="s">
        <v>47</v>
      </c>
      <c r="N9" s="1" t="s">
        <v>107</v>
      </c>
      <c r="O9" s="1">
        <v>16</v>
      </c>
      <c r="P9" s="1" t="s">
        <v>40</v>
      </c>
      <c r="Q9" s="1" t="s">
        <v>41</v>
      </c>
      <c r="R9" s="1" t="s">
        <v>42</v>
      </c>
      <c r="S9" s="1" t="s">
        <v>65</v>
      </c>
      <c r="T9" s="1" t="s">
        <v>50</v>
      </c>
      <c r="U9" s="1" t="s">
        <v>40</v>
      </c>
      <c r="V9" s="1" t="s">
        <v>151</v>
      </c>
      <c r="W9" s="1" t="s">
        <v>40</v>
      </c>
      <c r="X9" s="1" t="s">
        <v>40</v>
      </c>
      <c r="Y9" s="1" t="s">
        <v>43</v>
      </c>
      <c r="Z9" s="1" t="s">
        <v>58</v>
      </c>
      <c r="AA9" s="1" t="s">
        <v>40</v>
      </c>
      <c r="AB9" s="1" t="s">
        <v>40</v>
      </c>
      <c r="AC9" s="1" t="s">
        <v>40</v>
      </c>
      <c r="AD9" s="1" t="s">
        <v>40</v>
      </c>
      <c r="AE9" s="1" t="s">
        <v>40</v>
      </c>
      <c r="AF9" s="1" t="s">
        <v>40</v>
      </c>
      <c r="AG9" s="1" t="s">
        <v>40</v>
      </c>
      <c r="AH9" s="1" t="s">
        <v>40</v>
      </c>
      <c r="AI9" s="1" t="s">
        <v>40</v>
      </c>
      <c r="AJ9" s="1" t="s">
        <v>40</v>
      </c>
    </row>
    <row r="10" spans="1:36" x14ac:dyDescent="0.2">
      <c r="A10" s="1" t="s">
        <v>71</v>
      </c>
      <c r="B10" s="1" t="s">
        <v>72</v>
      </c>
      <c r="C10" s="1" t="s">
        <v>73</v>
      </c>
      <c r="D10" s="1" t="s">
        <v>74</v>
      </c>
      <c r="E10" s="1" t="s">
        <v>75</v>
      </c>
      <c r="F10" s="1" t="s">
        <v>37</v>
      </c>
      <c r="G10" s="1" t="s">
        <v>62</v>
      </c>
      <c r="H10" s="1" t="s">
        <v>38</v>
      </c>
      <c r="I10" s="1" t="s">
        <v>108</v>
      </c>
      <c r="J10" s="1" t="s">
        <v>109</v>
      </c>
      <c r="K10" s="1" t="s">
        <v>110</v>
      </c>
      <c r="L10" s="1" t="s">
        <v>111</v>
      </c>
      <c r="M10" s="1" t="s">
        <v>39</v>
      </c>
      <c r="N10" s="1" t="s">
        <v>48</v>
      </c>
      <c r="O10" s="1">
        <v>16</v>
      </c>
      <c r="P10" s="1" t="s">
        <v>40</v>
      </c>
      <c r="Q10" s="1" t="s">
        <v>41</v>
      </c>
      <c r="R10" s="1" t="s">
        <v>42</v>
      </c>
      <c r="S10" s="1" t="s">
        <v>65</v>
      </c>
      <c r="T10" s="1" t="s">
        <v>50</v>
      </c>
      <c r="U10" s="1" t="s">
        <v>40</v>
      </c>
      <c r="V10" s="1" t="s">
        <v>151</v>
      </c>
      <c r="W10" s="1" t="s">
        <v>40</v>
      </c>
      <c r="X10" s="1" t="s">
        <v>40</v>
      </c>
      <c r="Y10" s="1" t="s">
        <v>43</v>
      </c>
      <c r="Z10" s="1" t="s">
        <v>58</v>
      </c>
      <c r="AA10" s="1" t="s">
        <v>40</v>
      </c>
      <c r="AB10" s="1" t="s">
        <v>40</v>
      </c>
      <c r="AC10" s="1" t="s">
        <v>40</v>
      </c>
      <c r="AD10" s="1" t="s">
        <v>40</v>
      </c>
      <c r="AE10" s="1" t="s">
        <v>40</v>
      </c>
      <c r="AF10" s="1" t="s">
        <v>40</v>
      </c>
      <c r="AG10" s="1" t="s">
        <v>40</v>
      </c>
      <c r="AH10" s="1" t="s">
        <v>40</v>
      </c>
      <c r="AI10" s="1" t="s">
        <v>40</v>
      </c>
      <c r="AJ10" s="1" t="s">
        <v>40</v>
      </c>
    </row>
    <row r="11" spans="1:36" x14ac:dyDescent="0.2">
      <c r="A11" s="1" t="s">
        <v>71</v>
      </c>
      <c r="B11" s="1" t="s">
        <v>72</v>
      </c>
      <c r="C11" s="1" t="s">
        <v>73</v>
      </c>
      <c r="D11" s="1" t="s">
        <v>74</v>
      </c>
      <c r="E11" s="1" t="s">
        <v>75</v>
      </c>
      <c r="F11" s="1" t="s">
        <v>37</v>
      </c>
      <c r="G11" s="1" t="s">
        <v>62</v>
      </c>
      <c r="H11" s="1" t="s">
        <v>38</v>
      </c>
      <c r="I11" s="1" t="s">
        <v>112</v>
      </c>
      <c r="J11" s="1" t="s">
        <v>113</v>
      </c>
      <c r="K11" s="1" t="s">
        <v>114</v>
      </c>
      <c r="L11" s="1" t="s">
        <v>115</v>
      </c>
      <c r="M11" s="1" t="s">
        <v>39</v>
      </c>
      <c r="N11" s="1" t="s">
        <v>49</v>
      </c>
      <c r="O11" s="1">
        <v>16</v>
      </c>
      <c r="P11" s="1" t="s">
        <v>40</v>
      </c>
      <c r="Q11" s="1" t="s">
        <v>41</v>
      </c>
      <c r="R11" s="1" t="s">
        <v>42</v>
      </c>
      <c r="S11" s="1" t="s">
        <v>65</v>
      </c>
      <c r="T11" s="1" t="s">
        <v>50</v>
      </c>
      <c r="U11" s="1" t="s">
        <v>40</v>
      </c>
      <c r="V11" s="1" t="s">
        <v>151</v>
      </c>
      <c r="W11" s="1" t="s">
        <v>40</v>
      </c>
      <c r="X11" s="1" t="s">
        <v>40</v>
      </c>
      <c r="Y11" s="1" t="s">
        <v>43</v>
      </c>
      <c r="Z11" s="1" t="s">
        <v>58</v>
      </c>
      <c r="AA11" s="1" t="s">
        <v>40</v>
      </c>
      <c r="AB11" s="1" t="s">
        <v>40</v>
      </c>
      <c r="AC11" s="1" t="s">
        <v>40</v>
      </c>
      <c r="AD11" s="1" t="s">
        <v>40</v>
      </c>
      <c r="AE11" s="1" t="s">
        <v>40</v>
      </c>
      <c r="AF11" s="1" t="s">
        <v>40</v>
      </c>
      <c r="AG11" s="1" t="s">
        <v>40</v>
      </c>
      <c r="AH11" s="1" t="s">
        <v>40</v>
      </c>
      <c r="AI11" s="1" t="s">
        <v>40</v>
      </c>
      <c r="AJ11" s="1" t="s">
        <v>40</v>
      </c>
    </row>
    <row r="12" spans="1:36" x14ac:dyDescent="0.2">
      <c r="A12" s="1" t="s">
        <v>71</v>
      </c>
      <c r="B12" s="1" t="s">
        <v>72</v>
      </c>
      <c r="C12" s="1" t="s">
        <v>73</v>
      </c>
      <c r="D12" s="1" t="s">
        <v>74</v>
      </c>
      <c r="E12" s="1" t="s">
        <v>75</v>
      </c>
      <c r="F12" s="1" t="s">
        <v>37</v>
      </c>
      <c r="G12" s="1" t="s">
        <v>62</v>
      </c>
      <c r="H12" s="1" t="s">
        <v>38</v>
      </c>
      <c r="I12" s="1" t="s">
        <v>116</v>
      </c>
      <c r="J12" s="1" t="s">
        <v>117</v>
      </c>
      <c r="K12" s="1" t="s">
        <v>118</v>
      </c>
      <c r="L12" s="1" t="s">
        <v>119</v>
      </c>
      <c r="M12" s="1" t="s">
        <v>39</v>
      </c>
      <c r="N12" s="1" t="s">
        <v>61</v>
      </c>
      <c r="O12" s="1">
        <v>16</v>
      </c>
      <c r="P12" s="1" t="s">
        <v>40</v>
      </c>
      <c r="Q12" s="1" t="s">
        <v>41</v>
      </c>
      <c r="R12" s="1" t="s">
        <v>42</v>
      </c>
      <c r="S12" s="1" t="s">
        <v>65</v>
      </c>
      <c r="T12" s="1" t="s">
        <v>50</v>
      </c>
      <c r="U12" s="1" t="s">
        <v>40</v>
      </c>
      <c r="V12" s="1" t="s">
        <v>151</v>
      </c>
      <c r="W12" s="1" t="s">
        <v>40</v>
      </c>
      <c r="X12" s="1" t="s">
        <v>40</v>
      </c>
      <c r="Y12" s="1" t="s">
        <v>43</v>
      </c>
      <c r="Z12" s="1" t="s">
        <v>58</v>
      </c>
      <c r="AA12" s="1" t="s">
        <v>40</v>
      </c>
      <c r="AB12" s="1" t="s">
        <v>40</v>
      </c>
      <c r="AC12" s="1" t="s">
        <v>40</v>
      </c>
      <c r="AD12" s="1" t="s">
        <v>40</v>
      </c>
      <c r="AE12" s="1" t="s">
        <v>40</v>
      </c>
      <c r="AF12" s="1" t="s">
        <v>40</v>
      </c>
      <c r="AG12" s="1" t="s">
        <v>40</v>
      </c>
      <c r="AH12" s="1" t="s">
        <v>40</v>
      </c>
      <c r="AI12" s="1" t="s">
        <v>40</v>
      </c>
      <c r="AJ12" s="1" t="s">
        <v>40</v>
      </c>
    </row>
    <row r="13" spans="1:36" x14ac:dyDescent="0.2">
      <c r="A13" s="1" t="s">
        <v>71</v>
      </c>
      <c r="B13" s="1" t="s">
        <v>72</v>
      </c>
      <c r="C13" s="1" t="s">
        <v>73</v>
      </c>
      <c r="D13" s="1" t="s">
        <v>74</v>
      </c>
      <c r="E13" s="1" t="s">
        <v>75</v>
      </c>
      <c r="F13" s="1" t="s">
        <v>37</v>
      </c>
      <c r="G13" s="1" t="s">
        <v>62</v>
      </c>
      <c r="H13" s="1" t="s">
        <v>38</v>
      </c>
      <c r="I13" s="1" t="s">
        <v>120</v>
      </c>
      <c r="J13" s="1" t="s">
        <v>121</v>
      </c>
      <c r="K13" s="1" t="s">
        <v>122</v>
      </c>
      <c r="L13" s="1" t="s">
        <v>123</v>
      </c>
      <c r="M13" s="1" t="s">
        <v>39</v>
      </c>
      <c r="N13" s="1" t="s">
        <v>67</v>
      </c>
      <c r="O13" s="1">
        <v>16</v>
      </c>
      <c r="P13" s="1" t="s">
        <v>40</v>
      </c>
      <c r="Q13" s="1" t="s">
        <v>41</v>
      </c>
      <c r="R13" s="1" t="s">
        <v>42</v>
      </c>
      <c r="S13" s="1" t="s">
        <v>65</v>
      </c>
      <c r="T13" s="1" t="s">
        <v>50</v>
      </c>
      <c r="U13" s="1" t="s">
        <v>40</v>
      </c>
      <c r="V13" s="1" t="s">
        <v>151</v>
      </c>
      <c r="W13" s="1" t="s">
        <v>40</v>
      </c>
      <c r="X13" s="1" t="s">
        <v>40</v>
      </c>
      <c r="Y13" s="1" t="s">
        <v>43</v>
      </c>
      <c r="Z13" s="1" t="s">
        <v>58</v>
      </c>
      <c r="AA13" s="1" t="s">
        <v>40</v>
      </c>
      <c r="AB13" s="1" t="s">
        <v>40</v>
      </c>
      <c r="AC13" s="1" t="s">
        <v>40</v>
      </c>
      <c r="AD13" s="1" t="s">
        <v>40</v>
      </c>
      <c r="AE13" s="1" t="s">
        <v>40</v>
      </c>
      <c r="AF13" s="1" t="s">
        <v>40</v>
      </c>
      <c r="AG13" s="1" t="s">
        <v>40</v>
      </c>
      <c r="AH13" s="1" t="s">
        <v>40</v>
      </c>
      <c r="AI13" s="1" t="s">
        <v>40</v>
      </c>
      <c r="AJ13" s="1" t="s">
        <v>40</v>
      </c>
    </row>
    <row r="14" spans="1:36" x14ac:dyDescent="0.2">
      <c r="A14" s="1" t="s">
        <v>71</v>
      </c>
      <c r="B14" s="1" t="s">
        <v>72</v>
      </c>
      <c r="C14" s="1" t="s">
        <v>73</v>
      </c>
      <c r="D14" s="1" t="s">
        <v>74</v>
      </c>
      <c r="E14" s="1" t="s">
        <v>75</v>
      </c>
      <c r="F14" s="1" t="s">
        <v>37</v>
      </c>
      <c r="G14" s="1" t="s">
        <v>62</v>
      </c>
      <c r="H14" s="1" t="s">
        <v>38</v>
      </c>
      <c r="I14" s="1" t="s">
        <v>124</v>
      </c>
      <c r="J14" s="1" t="s">
        <v>125</v>
      </c>
      <c r="K14" s="1" t="s">
        <v>126</v>
      </c>
      <c r="L14" s="1" t="s">
        <v>127</v>
      </c>
      <c r="M14" s="1" t="s">
        <v>47</v>
      </c>
      <c r="N14" s="1" t="s">
        <v>69</v>
      </c>
      <c r="O14" s="1">
        <v>16</v>
      </c>
      <c r="P14" s="1" t="s">
        <v>40</v>
      </c>
      <c r="Q14" s="1" t="s">
        <v>41</v>
      </c>
      <c r="R14" s="1" t="s">
        <v>42</v>
      </c>
      <c r="S14" s="1" t="s">
        <v>65</v>
      </c>
      <c r="T14" s="1" t="s">
        <v>50</v>
      </c>
      <c r="U14" s="1" t="s">
        <v>40</v>
      </c>
      <c r="V14" s="1" t="s">
        <v>151</v>
      </c>
      <c r="W14" s="1" t="s">
        <v>40</v>
      </c>
      <c r="X14" s="1" t="s">
        <v>40</v>
      </c>
      <c r="Y14" s="1" t="s">
        <v>43</v>
      </c>
      <c r="Z14" s="1" t="s">
        <v>58</v>
      </c>
      <c r="AA14" s="1" t="s">
        <v>40</v>
      </c>
      <c r="AB14" s="1" t="s">
        <v>40</v>
      </c>
      <c r="AC14" s="1" t="s">
        <v>40</v>
      </c>
      <c r="AD14" s="1" t="s">
        <v>40</v>
      </c>
      <c r="AE14" s="1" t="s">
        <v>40</v>
      </c>
      <c r="AF14" s="1" t="s">
        <v>40</v>
      </c>
      <c r="AG14" s="1" t="s">
        <v>40</v>
      </c>
      <c r="AH14" s="1" t="s">
        <v>40</v>
      </c>
      <c r="AI14" s="1" t="s">
        <v>40</v>
      </c>
      <c r="AJ14" s="1" t="s">
        <v>40</v>
      </c>
    </row>
    <row r="15" spans="1:36" x14ac:dyDescent="0.2">
      <c r="A15" s="1" t="s">
        <v>71</v>
      </c>
      <c r="B15" s="1" t="s">
        <v>72</v>
      </c>
      <c r="C15" s="1" t="s">
        <v>73</v>
      </c>
      <c r="D15" s="1" t="s">
        <v>74</v>
      </c>
      <c r="E15" s="1" t="s">
        <v>75</v>
      </c>
      <c r="F15" s="1" t="s">
        <v>37</v>
      </c>
      <c r="G15" s="1" t="s">
        <v>62</v>
      </c>
      <c r="H15" s="1" t="s">
        <v>38</v>
      </c>
      <c r="I15" s="1" t="s">
        <v>128</v>
      </c>
      <c r="J15" s="1" t="s">
        <v>129</v>
      </c>
      <c r="K15" s="1" t="s">
        <v>130</v>
      </c>
      <c r="L15" s="1" t="s">
        <v>131</v>
      </c>
      <c r="M15" s="1" t="s">
        <v>47</v>
      </c>
      <c r="N15" s="1" t="s">
        <v>70</v>
      </c>
      <c r="O15" s="1">
        <v>16</v>
      </c>
      <c r="P15" s="1" t="s">
        <v>40</v>
      </c>
      <c r="Q15" s="1" t="s">
        <v>41</v>
      </c>
      <c r="R15" s="1" t="s">
        <v>42</v>
      </c>
      <c r="S15" s="1" t="s">
        <v>65</v>
      </c>
      <c r="T15" s="1" t="s">
        <v>50</v>
      </c>
      <c r="U15" s="1" t="s">
        <v>40</v>
      </c>
      <c r="V15" s="1" t="s">
        <v>151</v>
      </c>
      <c r="W15" s="1" t="s">
        <v>40</v>
      </c>
      <c r="X15" s="1" t="s">
        <v>40</v>
      </c>
      <c r="Y15" s="1" t="s">
        <v>43</v>
      </c>
      <c r="Z15" s="1" t="s">
        <v>58</v>
      </c>
      <c r="AA15" s="1" t="s">
        <v>40</v>
      </c>
      <c r="AB15" s="1" t="s">
        <v>40</v>
      </c>
      <c r="AC15" s="1" t="s">
        <v>40</v>
      </c>
      <c r="AD15" s="1" t="s">
        <v>40</v>
      </c>
      <c r="AE15" s="1" t="s">
        <v>40</v>
      </c>
      <c r="AF15" s="1" t="s">
        <v>40</v>
      </c>
      <c r="AG15" s="1" t="s">
        <v>40</v>
      </c>
      <c r="AH15" s="1" t="s">
        <v>40</v>
      </c>
      <c r="AI15" s="1" t="s">
        <v>40</v>
      </c>
      <c r="AJ15" s="1" t="s">
        <v>40</v>
      </c>
    </row>
    <row r="16" spans="1:36" x14ac:dyDescent="0.2">
      <c r="A16" s="1" t="s">
        <v>71</v>
      </c>
      <c r="B16" s="1" t="s">
        <v>72</v>
      </c>
      <c r="C16" s="1" t="s">
        <v>73</v>
      </c>
      <c r="D16" s="1" t="s">
        <v>74</v>
      </c>
      <c r="E16" s="1" t="s">
        <v>75</v>
      </c>
      <c r="F16" s="1" t="s">
        <v>37</v>
      </c>
      <c r="G16" s="1" t="s">
        <v>62</v>
      </c>
      <c r="H16" s="1" t="s">
        <v>38</v>
      </c>
      <c r="I16" s="1" t="s">
        <v>132</v>
      </c>
      <c r="J16" s="1" t="s">
        <v>133</v>
      </c>
      <c r="K16" s="1" t="s">
        <v>134</v>
      </c>
      <c r="L16" s="1" t="s">
        <v>135</v>
      </c>
      <c r="M16" s="1" t="s">
        <v>39</v>
      </c>
      <c r="N16" s="1" t="s">
        <v>68</v>
      </c>
      <c r="O16" s="1">
        <v>16</v>
      </c>
      <c r="P16" s="1" t="s">
        <v>40</v>
      </c>
      <c r="Q16" s="1" t="s">
        <v>41</v>
      </c>
      <c r="R16" s="1" t="s">
        <v>42</v>
      </c>
      <c r="S16" s="1" t="s">
        <v>65</v>
      </c>
      <c r="T16" s="1" t="s">
        <v>50</v>
      </c>
      <c r="U16" s="1" t="s">
        <v>40</v>
      </c>
      <c r="V16" s="1" t="s">
        <v>151</v>
      </c>
      <c r="W16" s="1" t="s">
        <v>40</v>
      </c>
      <c r="X16" s="1" t="s">
        <v>40</v>
      </c>
      <c r="Y16" s="1" t="s">
        <v>43</v>
      </c>
      <c r="Z16" s="1" t="s">
        <v>58</v>
      </c>
      <c r="AA16" s="1" t="s">
        <v>40</v>
      </c>
      <c r="AB16" s="1" t="s">
        <v>40</v>
      </c>
      <c r="AC16" s="1" t="s">
        <v>40</v>
      </c>
      <c r="AD16" s="1" t="s">
        <v>40</v>
      </c>
      <c r="AE16" s="1" t="s">
        <v>40</v>
      </c>
      <c r="AF16" s="1" t="s">
        <v>40</v>
      </c>
      <c r="AG16" s="1" t="s">
        <v>40</v>
      </c>
      <c r="AH16" s="1" t="s">
        <v>40</v>
      </c>
      <c r="AI16" s="1" t="s">
        <v>40</v>
      </c>
      <c r="AJ16" s="1" t="s">
        <v>40</v>
      </c>
    </row>
    <row r="17" spans="1:36" x14ac:dyDescent="0.2">
      <c r="A17" s="1" t="s">
        <v>71</v>
      </c>
      <c r="B17" s="1" t="s">
        <v>72</v>
      </c>
      <c r="C17" s="1" t="s">
        <v>73</v>
      </c>
      <c r="D17" s="1" t="s">
        <v>74</v>
      </c>
      <c r="E17" s="1" t="s">
        <v>75</v>
      </c>
      <c r="F17" s="1" t="s">
        <v>37</v>
      </c>
      <c r="G17" s="1" t="s">
        <v>62</v>
      </c>
      <c r="H17" s="1" t="s">
        <v>38</v>
      </c>
      <c r="I17" s="1" t="s">
        <v>136</v>
      </c>
      <c r="J17" s="1" t="s">
        <v>137</v>
      </c>
      <c r="K17" s="1" t="s">
        <v>138</v>
      </c>
      <c r="L17" s="1" t="s">
        <v>139</v>
      </c>
      <c r="M17" s="1" t="s">
        <v>39</v>
      </c>
      <c r="N17" s="1" t="s">
        <v>60</v>
      </c>
      <c r="O17" s="1">
        <v>16</v>
      </c>
      <c r="P17" s="1" t="s">
        <v>40</v>
      </c>
      <c r="Q17" s="1" t="s">
        <v>41</v>
      </c>
      <c r="R17" s="1" t="s">
        <v>42</v>
      </c>
      <c r="S17" s="1" t="s">
        <v>65</v>
      </c>
      <c r="T17" s="1" t="s">
        <v>50</v>
      </c>
      <c r="U17" s="1" t="s">
        <v>40</v>
      </c>
      <c r="V17" s="1" t="s">
        <v>151</v>
      </c>
      <c r="W17" s="1" t="s">
        <v>40</v>
      </c>
      <c r="X17" s="1" t="s">
        <v>40</v>
      </c>
      <c r="Y17" s="1" t="s">
        <v>43</v>
      </c>
      <c r="Z17" s="1" t="s">
        <v>58</v>
      </c>
      <c r="AA17" s="1" t="s">
        <v>40</v>
      </c>
      <c r="AB17" s="1" t="s">
        <v>40</v>
      </c>
      <c r="AC17" s="1" t="s">
        <v>40</v>
      </c>
      <c r="AD17" s="1" t="s">
        <v>40</v>
      </c>
      <c r="AE17" s="1" t="s">
        <v>40</v>
      </c>
      <c r="AF17" s="1" t="s">
        <v>40</v>
      </c>
      <c r="AG17" s="1" t="s">
        <v>40</v>
      </c>
      <c r="AH17" s="1" t="s">
        <v>40</v>
      </c>
      <c r="AI17" s="1" t="s">
        <v>40</v>
      </c>
      <c r="AJ17" s="1" t="s">
        <v>40</v>
      </c>
    </row>
    <row r="18" spans="1:36" x14ac:dyDescent="0.2">
      <c r="A18" s="1" t="s">
        <v>71</v>
      </c>
      <c r="B18" s="1" t="s">
        <v>72</v>
      </c>
      <c r="C18" s="1" t="s">
        <v>73</v>
      </c>
      <c r="D18" s="1" t="s">
        <v>74</v>
      </c>
      <c r="E18" s="1" t="s">
        <v>75</v>
      </c>
      <c r="F18" s="1" t="s">
        <v>37</v>
      </c>
      <c r="G18" s="1" t="s">
        <v>62</v>
      </c>
      <c r="H18" s="1" t="s">
        <v>38</v>
      </c>
      <c r="I18" s="1" t="s">
        <v>140</v>
      </c>
      <c r="J18" s="1" t="s">
        <v>141</v>
      </c>
      <c r="K18" s="1" t="s">
        <v>64</v>
      </c>
      <c r="L18" s="1" t="s">
        <v>63</v>
      </c>
      <c r="M18" s="1" t="s">
        <v>39</v>
      </c>
      <c r="N18" s="1" t="s">
        <v>142</v>
      </c>
      <c r="O18" s="1">
        <v>16</v>
      </c>
      <c r="P18" s="1" t="s">
        <v>40</v>
      </c>
      <c r="Q18" s="1" t="s">
        <v>41</v>
      </c>
      <c r="R18" s="1" t="s">
        <v>42</v>
      </c>
      <c r="S18" s="1" t="s">
        <v>65</v>
      </c>
      <c r="T18" s="1" t="s">
        <v>50</v>
      </c>
      <c r="U18" s="1" t="s">
        <v>40</v>
      </c>
      <c r="V18" s="1" t="s">
        <v>151</v>
      </c>
      <c r="W18" s="1" t="s">
        <v>40</v>
      </c>
      <c r="X18" s="1" t="s">
        <v>40</v>
      </c>
      <c r="Y18" s="1" t="s">
        <v>43</v>
      </c>
      <c r="Z18" s="1" t="s">
        <v>58</v>
      </c>
      <c r="AA18" s="1" t="s">
        <v>40</v>
      </c>
      <c r="AB18" s="1" t="s">
        <v>40</v>
      </c>
      <c r="AC18" s="1" t="s">
        <v>40</v>
      </c>
      <c r="AD18" s="1" t="s">
        <v>40</v>
      </c>
      <c r="AE18" s="1" t="s">
        <v>40</v>
      </c>
      <c r="AF18" s="1" t="s">
        <v>40</v>
      </c>
      <c r="AG18" s="1" t="s">
        <v>40</v>
      </c>
      <c r="AH18" s="1" t="s">
        <v>40</v>
      </c>
      <c r="AI18" s="1" t="s">
        <v>40</v>
      </c>
      <c r="AJ18" s="1" t="s">
        <v>40</v>
      </c>
    </row>
    <row r="20" spans="1:36" x14ac:dyDescent="0.2">
      <c r="A20" s="1" t="s">
        <v>143</v>
      </c>
      <c r="B20" s="1" t="s">
        <v>152</v>
      </c>
      <c r="C20" s="1" t="s">
        <v>40</v>
      </c>
      <c r="D20" s="1" t="s">
        <v>40</v>
      </c>
      <c r="E20" s="1" t="s">
        <v>40</v>
      </c>
      <c r="F20" s="1" t="s">
        <v>40</v>
      </c>
      <c r="G20" s="1" t="s">
        <v>40</v>
      </c>
      <c r="H20" s="1" t="s">
        <v>40</v>
      </c>
      <c r="I20" s="1" t="s">
        <v>40</v>
      </c>
      <c r="J20" s="1" t="s">
        <v>40</v>
      </c>
      <c r="K20" s="1" t="s">
        <v>40</v>
      </c>
      <c r="L20" s="1" t="s">
        <v>40</v>
      </c>
      <c r="M20" s="1" t="s">
        <v>40</v>
      </c>
      <c r="N20" s="1" t="s">
        <v>40</v>
      </c>
      <c r="O20" s="1" t="s">
        <v>40</v>
      </c>
      <c r="P20" s="1" t="s">
        <v>40</v>
      </c>
      <c r="Q20" s="1" t="s">
        <v>40</v>
      </c>
      <c r="R20" s="1" t="s">
        <v>40</v>
      </c>
      <c r="S20" s="1" t="s">
        <v>40</v>
      </c>
      <c r="T20" s="1" t="s">
        <v>40</v>
      </c>
      <c r="U20" s="1" t="s">
        <v>40</v>
      </c>
      <c r="V20" s="1" t="s">
        <v>40</v>
      </c>
      <c r="W20" s="1" t="s">
        <v>40</v>
      </c>
      <c r="X20" s="1" t="s">
        <v>40</v>
      </c>
      <c r="Y20" s="1" t="s">
        <v>40</v>
      </c>
      <c r="Z20" s="1" t="s">
        <v>40</v>
      </c>
      <c r="AA20" s="1" t="s">
        <v>40</v>
      </c>
      <c r="AB20" s="1" t="s">
        <v>40</v>
      </c>
      <c r="AC20" s="1" t="s">
        <v>40</v>
      </c>
      <c r="AD20" s="1" t="s">
        <v>40</v>
      </c>
      <c r="AE20" s="1" t="s">
        <v>40</v>
      </c>
      <c r="AF20" s="1" t="s">
        <v>40</v>
      </c>
      <c r="AG20" s="1" t="s">
        <v>40</v>
      </c>
      <c r="AH20" s="1" t="s">
        <v>40</v>
      </c>
      <c r="AI20" s="1" t="s">
        <v>40</v>
      </c>
      <c r="AJ20" s="1" t="s">
        <v>40</v>
      </c>
    </row>
    <row r="22" spans="1:36" x14ac:dyDescent="0.2">
      <c r="A22" s="1" t="s">
        <v>153</v>
      </c>
    </row>
    <row r="23" spans="1:36" x14ac:dyDescent="0.2">
      <c r="A23" s="1" t="s">
        <v>144</v>
      </c>
    </row>
  </sheetData>
  <phoneticPr fontId="1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F40"/>
  <sheetViews>
    <sheetView workbookViewId="0">
      <selection activeCell="B11" sqref="B11"/>
    </sheetView>
  </sheetViews>
  <sheetFormatPr defaultRowHeight="15.75" x14ac:dyDescent="0.4"/>
  <cols>
    <col min="1" max="1" width="14.5" style="3" bestFit="1" customWidth="1"/>
    <col min="2" max="2" width="16" style="3" customWidth="1"/>
    <col min="3" max="4" width="7.625" style="3" customWidth="1"/>
    <col min="5" max="5" width="27.5" style="3" bestFit="1" customWidth="1"/>
    <col min="6" max="6" width="9.75" style="3" customWidth="1"/>
    <col min="7" max="16384" width="9" style="3"/>
  </cols>
  <sheetData>
    <row r="1" spans="1:6" x14ac:dyDescent="0.4">
      <c r="A1" s="36" t="s">
        <v>173</v>
      </c>
      <c r="B1" s="3" t="s">
        <v>160</v>
      </c>
    </row>
    <row r="2" spans="1:6" x14ac:dyDescent="0.4">
      <c r="A2" s="9" t="s">
        <v>174</v>
      </c>
      <c r="B2" s="4" t="s">
        <v>161</v>
      </c>
      <c r="C2" s="4"/>
      <c r="D2" s="4"/>
      <c r="E2" s="4"/>
      <c r="F2" s="4"/>
    </row>
    <row r="3" spans="1:6" ht="16.5" thickBot="1" x14ac:dyDescent="0.45">
      <c r="A3" s="88" t="s">
        <v>175</v>
      </c>
      <c r="B3" s="3" t="s">
        <v>183</v>
      </c>
    </row>
    <row r="4" spans="1:6" x14ac:dyDescent="0.4">
      <c r="A4" s="6" t="s">
        <v>155</v>
      </c>
      <c r="B4" s="37" t="s">
        <v>154</v>
      </c>
      <c r="C4" s="38"/>
      <c r="D4" s="39"/>
    </row>
    <row r="5" spans="1:6" x14ac:dyDescent="0.4">
      <c r="A5" s="7" t="s">
        <v>156</v>
      </c>
      <c r="B5" s="97" t="str">
        <f>IF(ISBLANK($A$11),"",IFERROR(INDEX(日卓協登録情報!$B:$B,MATCH($A11&amp;"",日卓協登録情報!$I:$I,0)),""))</f>
        <v>新井高等学校</v>
      </c>
      <c r="C5" s="98"/>
      <c r="D5" s="99"/>
    </row>
    <row r="6" spans="1:6" x14ac:dyDescent="0.4">
      <c r="A6" s="7" t="s">
        <v>157</v>
      </c>
      <c r="B6" s="40" t="s">
        <v>162</v>
      </c>
      <c r="C6" s="41"/>
      <c r="D6" s="42"/>
    </row>
    <row r="7" spans="1:6" x14ac:dyDescent="0.4">
      <c r="A7" s="7" t="s">
        <v>158</v>
      </c>
      <c r="B7" s="43" t="s">
        <v>163</v>
      </c>
      <c r="C7" s="44"/>
      <c r="D7" s="45"/>
    </row>
    <row r="8" spans="1:6" ht="16.5" thickBot="1" x14ac:dyDescent="0.45">
      <c r="A8" s="8" t="s">
        <v>159</v>
      </c>
      <c r="B8" s="46" t="s">
        <v>164</v>
      </c>
      <c r="C8" s="47"/>
      <c r="D8" s="48"/>
    </row>
    <row r="9" spans="1:6" ht="16.5" thickBot="1" x14ac:dyDescent="0.45">
      <c r="E9" s="65" t="s">
        <v>177</v>
      </c>
      <c r="F9" s="66" t="s">
        <v>176</v>
      </c>
    </row>
    <row r="10" spans="1:6" x14ac:dyDescent="0.4">
      <c r="A10" s="72" t="s">
        <v>2</v>
      </c>
      <c r="B10" s="73" t="s">
        <v>1</v>
      </c>
      <c r="C10" s="73" t="s">
        <v>4</v>
      </c>
      <c r="D10" s="73" t="s">
        <v>146</v>
      </c>
      <c r="E10" s="74" t="s">
        <v>147</v>
      </c>
      <c r="F10" s="67">
        <v>200</v>
      </c>
    </row>
    <row r="11" spans="1:6" x14ac:dyDescent="0.4">
      <c r="A11" s="75">
        <v>500152293</v>
      </c>
      <c r="B11" s="89" t="str">
        <f>IFERROR(INDEX(日卓協登録情報!J:J,MATCH($A11&amp;"",日卓協登録情報!$I:$I,0)),"")</f>
        <v>大瀧 研司</v>
      </c>
      <c r="C11" s="90" t="str">
        <f>IFERROR(INDEX(日卓協登録情報!M:M,MATCH($A11&amp;"",日卓協登録情報!$I:$I,0)),"")</f>
        <v>男性</v>
      </c>
      <c r="D11" s="90" t="str">
        <f>IFERROR(INDEX(日卓協登録情報!V:V,MATCH($A11&amp;"",日卓協登録情報!$I:$I,0)),"")</f>
        <v/>
      </c>
      <c r="E11" s="76"/>
      <c r="F11" s="68"/>
    </row>
    <row r="12" spans="1:6" x14ac:dyDescent="0.4">
      <c r="A12" s="77">
        <v>502798710</v>
      </c>
      <c r="B12" s="91" t="str">
        <f>IFERROR(INDEX(日卓協登録情報!J:J,MATCH($A12&amp;"",日卓協登録情報!$I:$I,0)),"")</f>
        <v>南雲 結</v>
      </c>
      <c r="C12" s="92" t="str">
        <f>IFERROR(INDEX(日卓協登録情報!M:M,MATCH($A12&amp;"",日卓協登録情報!$I:$I,0)),"")</f>
        <v>女性</v>
      </c>
      <c r="D12" s="92" t="str">
        <f>IFERROR(INDEX(日卓協登録情報!V:V,MATCH($A12&amp;"",日卓協登録情報!$I:$I,0)),"")</f>
        <v>3年生</v>
      </c>
      <c r="E12" s="78"/>
      <c r="F12" s="69"/>
    </row>
    <row r="13" spans="1:6" x14ac:dyDescent="0.4">
      <c r="A13" s="77">
        <v>504313593</v>
      </c>
      <c r="B13" s="91" t="str">
        <f>IFERROR(INDEX(日卓協登録情報!J:J,MATCH($A13&amp;"",日卓協登録情報!$I:$I,0)),"")</f>
        <v>井上 杏奈</v>
      </c>
      <c r="C13" s="92" t="str">
        <f>IFERROR(INDEX(日卓協登録情報!M:M,MATCH($A13&amp;"",日卓協登録情報!$I:$I,0)),"")</f>
        <v>女性</v>
      </c>
      <c r="D13" s="92" t="str">
        <f>IFERROR(INDEX(日卓協登録情報!V:V,MATCH($A13&amp;"",日卓協登録情報!$I:$I,0)),"")</f>
        <v>2年生</v>
      </c>
      <c r="E13" s="78" t="s">
        <v>165</v>
      </c>
      <c r="F13" s="69">
        <v>3</v>
      </c>
    </row>
    <row r="14" spans="1:6" x14ac:dyDescent="0.4">
      <c r="A14" s="79">
        <v>504352917</v>
      </c>
      <c r="B14" s="91" t="str">
        <f>IFERROR(INDEX(日卓協登録情報!J:J,MATCH($A14&amp;"",日卓協登録情報!$I:$I,0)),"")</f>
        <v>白木 悠飛</v>
      </c>
      <c r="C14" s="92" t="str">
        <f>IFERROR(INDEX(日卓協登録情報!M:M,MATCH($A14&amp;"",日卓協登録情報!$I:$I,0)),"")</f>
        <v>男性</v>
      </c>
      <c r="D14" s="92" t="str">
        <f>IFERROR(INDEX(日卓協登録情報!V:V,MATCH($A14&amp;"",日卓協登録情報!$I:$I,0)),"")</f>
        <v>2年生</v>
      </c>
      <c r="E14" s="78" t="s">
        <v>166</v>
      </c>
      <c r="F14" s="69">
        <v>1</v>
      </c>
    </row>
    <row r="15" spans="1:6" x14ac:dyDescent="0.4">
      <c r="A15" s="80">
        <v>504697046</v>
      </c>
      <c r="B15" s="93" t="str">
        <f>IFERROR(INDEX(日卓協登録情報!J:J,MATCH($A15&amp;"",日卓協登録情報!$I:$I,0)),"")</f>
        <v>尾﨑 瑛星</v>
      </c>
      <c r="C15" s="94" t="str">
        <f>IFERROR(INDEX(日卓協登録情報!M:M,MATCH($A15&amp;"",日卓協登録情報!$I:$I,0)),"")</f>
        <v>男性</v>
      </c>
      <c r="D15" s="94" t="str">
        <f>IFERROR(INDEX(日卓協登録情報!V:V,MATCH($A15&amp;"",日卓協登録情報!$I:$I,0)),"")</f>
        <v>2年生</v>
      </c>
      <c r="E15" s="81" t="s">
        <v>168</v>
      </c>
      <c r="F15" s="70">
        <v>4</v>
      </c>
    </row>
    <row r="16" spans="1:6" x14ac:dyDescent="0.4">
      <c r="A16" s="82">
        <v>504862033</v>
      </c>
      <c r="B16" s="89" t="str">
        <f>IFERROR(INDEX(日卓協登録情報!J:J,MATCH($A16&amp;"",日卓協登録情報!$I:$I,0)),"")</f>
        <v>飛彈 陸</v>
      </c>
      <c r="C16" s="90" t="str">
        <f>IFERROR(INDEX(日卓協登録情報!M:M,MATCH($A16&amp;"",日卓協登録情報!$I:$I,0)),"")</f>
        <v>男性</v>
      </c>
      <c r="D16" s="90" t="str">
        <f>IFERROR(INDEX(日卓協登録情報!V:V,MATCH($A16&amp;"",日卓協登録情報!$I:$I,0)),"")</f>
        <v>2年生</v>
      </c>
      <c r="E16" s="76" t="s">
        <v>167</v>
      </c>
      <c r="F16" s="68">
        <v>2</v>
      </c>
    </row>
    <row r="17" spans="1:6" x14ac:dyDescent="0.4">
      <c r="A17" s="79">
        <v>505216030</v>
      </c>
      <c r="B17" s="91" t="str">
        <f>IFERROR(INDEX(日卓協登録情報!J:J,MATCH($A17&amp;"",日卓協登録情報!$I:$I,0)),"")</f>
        <v>近藤 宇楽</v>
      </c>
      <c r="C17" s="92" t="str">
        <f>IFERROR(INDEX(日卓協登録情報!M:M,MATCH($A17&amp;"",日卓協登録情報!$I:$I,0)),"")</f>
        <v>男性</v>
      </c>
      <c r="D17" s="92" t="str">
        <f>IFERROR(INDEX(日卓協登録情報!V:V,MATCH($A17&amp;"",日卓協登録情報!$I:$I,0)),"")</f>
        <v>1年生</v>
      </c>
      <c r="E17" s="78" t="s">
        <v>171</v>
      </c>
      <c r="F17" s="69">
        <v>6</v>
      </c>
    </row>
    <row r="18" spans="1:6" x14ac:dyDescent="0.4">
      <c r="A18" s="79">
        <v>505284467</v>
      </c>
      <c r="B18" s="91" t="str">
        <f>IFERROR(INDEX(日卓協登録情報!J:J,MATCH($A18&amp;"",日卓協登録情報!$I:$I,0)),"")</f>
        <v>百瀬 未悠</v>
      </c>
      <c r="C18" s="92" t="str">
        <f>IFERROR(INDEX(日卓協登録情報!M:M,MATCH($A18&amp;"",日卓協登録情報!$I:$I,0)),"")</f>
        <v>女性</v>
      </c>
      <c r="D18" s="92" t="str">
        <f>IFERROR(INDEX(日卓協登録情報!V:V,MATCH($A18&amp;"",日卓協登録情報!$I:$I,0)),"")</f>
        <v>1年生</v>
      </c>
      <c r="E18" s="78"/>
      <c r="F18" s="69"/>
    </row>
    <row r="19" spans="1:6" x14ac:dyDescent="0.4">
      <c r="A19" s="79">
        <v>505284471</v>
      </c>
      <c r="B19" s="91" t="str">
        <f>IFERROR(INDEX(日卓協登録情報!J:J,MATCH($A19&amp;"",日卓協登録情報!$I:$I,0)),"")</f>
        <v>吉澤 諒</v>
      </c>
      <c r="C19" s="92" t="str">
        <f>IFERROR(INDEX(日卓協登録情報!M:M,MATCH($A19&amp;"",日卓協登録情報!$I:$I,0)),"")</f>
        <v>男性</v>
      </c>
      <c r="D19" s="92" t="str">
        <f>IFERROR(INDEX(日卓協登録情報!V:V,MATCH($A19&amp;"",日卓協登録情報!$I:$I,0)),"")</f>
        <v>1年生</v>
      </c>
      <c r="E19" s="78" t="s">
        <v>171</v>
      </c>
      <c r="F19" s="69">
        <v>9</v>
      </c>
    </row>
    <row r="20" spans="1:6" x14ac:dyDescent="0.4">
      <c r="A20" s="80">
        <v>505284505</v>
      </c>
      <c r="B20" s="93" t="str">
        <f>IFERROR(INDEX(日卓協登録情報!J:J,MATCH($A20&amp;"",日卓協登録情報!$I:$I,0)),"")</f>
        <v>峰村 匠</v>
      </c>
      <c r="C20" s="94" t="str">
        <f>IFERROR(INDEX(日卓協登録情報!M:M,MATCH($A20&amp;"",日卓協登録情報!$I:$I,0)),"")</f>
        <v>男性</v>
      </c>
      <c r="D20" s="94" t="str">
        <f>IFERROR(INDEX(日卓協登録情報!V:V,MATCH($A20&amp;"",日卓協登録情報!$I:$I,0)),"")</f>
        <v>1年生</v>
      </c>
      <c r="E20" s="81" t="s">
        <v>171</v>
      </c>
      <c r="F20" s="70">
        <v>8</v>
      </c>
    </row>
    <row r="21" spans="1:6" x14ac:dyDescent="0.4">
      <c r="A21" s="82">
        <v>505338595</v>
      </c>
      <c r="B21" s="89" t="str">
        <f>IFERROR(INDEX(日卓協登録情報!J:J,MATCH($A21&amp;"",日卓協登録情報!$I:$I,0)),"")</f>
        <v>米桝 泰樹</v>
      </c>
      <c r="C21" s="90" t="str">
        <f>IFERROR(INDEX(日卓協登録情報!M:M,MATCH($A21&amp;"",日卓協登録情報!$I:$I,0)),"")</f>
        <v>男性</v>
      </c>
      <c r="D21" s="90" t="str">
        <f>IFERROR(INDEX(日卓協登録情報!V:V,MATCH($A21&amp;"",日卓協登録情報!$I:$I,0)),"")</f>
        <v>1年生</v>
      </c>
      <c r="E21" s="76" t="s">
        <v>168</v>
      </c>
      <c r="F21" s="68">
        <v>5</v>
      </c>
    </row>
    <row r="22" spans="1:6" x14ac:dyDescent="0.4">
      <c r="A22" s="79">
        <v>505338636</v>
      </c>
      <c r="B22" s="91" t="str">
        <f>IFERROR(INDEX(日卓協登録情報!J:J,MATCH($A22&amp;"",日卓協登録情報!$I:$I,0)),"")</f>
        <v>佐藤 圭瞳</v>
      </c>
      <c r="C22" s="92" t="str">
        <f>IFERROR(INDEX(日卓協登録情報!M:M,MATCH($A22&amp;"",日卓協登録情報!$I:$I,0)),"")</f>
        <v>男性</v>
      </c>
      <c r="D22" s="92" t="str">
        <f>IFERROR(INDEX(日卓協登録情報!V:V,MATCH($A22&amp;"",日卓協登録情報!$I:$I,0)),"")</f>
        <v>1年生</v>
      </c>
      <c r="E22" s="78" t="s">
        <v>171</v>
      </c>
      <c r="F22" s="69">
        <v>7</v>
      </c>
    </row>
    <row r="23" spans="1:6" x14ac:dyDescent="0.4">
      <c r="A23" s="79">
        <v>505524063</v>
      </c>
      <c r="B23" s="91" t="str">
        <f>IFERROR(INDEX(日卓協登録情報!J:J,MATCH($A23&amp;"",日卓協登録情報!$I:$I,0)),"")</f>
        <v>合津 亜美</v>
      </c>
      <c r="C23" s="92" t="str">
        <f>IFERROR(INDEX(日卓協登録情報!M:M,MATCH($A23&amp;"",日卓協登録情報!$I:$I,0)),"")</f>
        <v>女性</v>
      </c>
      <c r="D23" s="92" t="str">
        <f>IFERROR(INDEX(日卓協登録情報!V:V,MATCH($A23&amp;"",日卓協登録情報!$I:$I,0)),"")</f>
        <v>1年生</v>
      </c>
      <c r="E23" s="78" t="s">
        <v>170</v>
      </c>
      <c r="F23" s="69">
        <v>10</v>
      </c>
    </row>
    <row r="24" spans="1:6" x14ac:dyDescent="0.4">
      <c r="A24" s="79">
        <v>505693261</v>
      </c>
      <c r="B24" s="91" t="str">
        <f>IFERROR(INDEX(日卓協登録情報!J:J,MATCH($A24&amp;"",日卓協登録情報!$I:$I,0)),"")</f>
        <v>山岸 柚妃</v>
      </c>
      <c r="C24" s="92" t="str">
        <f>IFERROR(INDEX(日卓協登録情報!M:M,MATCH($A24&amp;"",日卓協登録情報!$I:$I,0)),"")</f>
        <v>女性</v>
      </c>
      <c r="D24" s="92" t="str">
        <f>IFERROR(INDEX(日卓協登録情報!V:V,MATCH($A24&amp;"",日卓協登録情報!$I:$I,0)),"")</f>
        <v>1年生</v>
      </c>
      <c r="E24" s="78"/>
      <c r="F24" s="69"/>
    </row>
    <row r="25" spans="1:6" x14ac:dyDescent="0.4">
      <c r="A25" s="80">
        <v>507453809</v>
      </c>
      <c r="B25" s="93" t="str">
        <f>IFERROR(INDEX(日卓協登録情報!J:J,MATCH($A25&amp;"",日卓協登録情報!$I:$I,0)),"")</f>
        <v>小池 裕斗</v>
      </c>
      <c r="C25" s="94" t="str">
        <f>IFERROR(INDEX(日卓協登録情報!M:M,MATCH($A25&amp;"",日卓協登録情報!$I:$I,0)),"")</f>
        <v>男性</v>
      </c>
      <c r="D25" s="94" t="str">
        <f>IFERROR(INDEX(日卓協登録情報!V:V,MATCH($A25&amp;"",日卓協登録情報!$I:$I,0)),"")</f>
        <v>1年生</v>
      </c>
      <c r="E25" s="81" t="s">
        <v>169</v>
      </c>
      <c r="F25" s="70">
        <v>12</v>
      </c>
    </row>
    <row r="26" spans="1:6" x14ac:dyDescent="0.4">
      <c r="A26" s="82">
        <v>507453815</v>
      </c>
      <c r="B26" s="89" t="str">
        <f>IFERROR(INDEX(日卓協登録情報!J:J,MATCH($A26&amp;"",日卓協登録情報!$I:$I,0)),"")</f>
        <v>中村 徳人</v>
      </c>
      <c r="C26" s="90" t="str">
        <f>IFERROR(INDEX(日卓協登録情報!M:M,MATCH($A26&amp;"",日卓協登録情報!$I:$I,0)),"")</f>
        <v>男性</v>
      </c>
      <c r="D26" s="90" t="str">
        <f>IFERROR(INDEX(日卓協登録情報!V:V,MATCH($A26&amp;"",日卓協登録情報!$I:$I,0)),"")</f>
        <v>1年生</v>
      </c>
      <c r="E26" s="76" t="s">
        <v>169</v>
      </c>
      <c r="F26" s="68">
        <v>13</v>
      </c>
    </row>
    <row r="27" spans="1:6" x14ac:dyDescent="0.4">
      <c r="A27" s="79">
        <v>507453825</v>
      </c>
      <c r="B27" s="91" t="str">
        <f>IFERROR(INDEX(日卓協登録情報!J:J,MATCH($A27&amp;"",日卓協登録情報!$I:$I,0)),"")</f>
        <v>佐藤 優樹</v>
      </c>
      <c r="C27" s="92" t="str">
        <f>IFERROR(INDEX(日卓協登録情報!M:M,MATCH($A27&amp;"",日卓協登録情報!$I:$I,0)),"")</f>
        <v>男性</v>
      </c>
      <c r="D27" s="92" t="str">
        <f>IFERROR(INDEX(日卓協登録情報!V:V,MATCH($A27&amp;"",日卓協登録情報!$I:$I,0)),"")</f>
        <v>1年生</v>
      </c>
      <c r="E27" s="78" t="s">
        <v>169</v>
      </c>
      <c r="F27" s="69">
        <v>11</v>
      </c>
    </row>
    <row r="28" spans="1:6" x14ac:dyDescent="0.4">
      <c r="A28" s="79"/>
      <c r="B28" s="91" t="str">
        <f>IFERROR(INDEX(日卓協登録情報!J:J,MATCH($A28&amp;"",日卓協登録情報!$I:$I,0)),"")</f>
        <v/>
      </c>
      <c r="C28" s="92" t="str">
        <f>IFERROR(INDEX(日卓協登録情報!M:M,MATCH($A28&amp;"",日卓協登録情報!$I:$I,0)),"")</f>
        <v/>
      </c>
      <c r="D28" s="92" t="str">
        <f>IFERROR(INDEX(日卓協登録情報!V:V,MATCH($A28&amp;"",日卓協登録情報!$I:$I,0)),"")</f>
        <v/>
      </c>
      <c r="E28" s="78"/>
      <c r="F28" s="69"/>
    </row>
    <row r="29" spans="1:6" x14ac:dyDescent="0.4">
      <c r="A29" s="79"/>
      <c r="B29" s="91" t="str">
        <f>IFERROR(INDEX(日卓協登録情報!J:J,MATCH($A29&amp;"",日卓協登録情報!$I:$I,0)),"")</f>
        <v/>
      </c>
      <c r="C29" s="92" t="str">
        <f>IFERROR(INDEX(日卓協登録情報!M:M,MATCH($A29&amp;"",日卓協登録情報!$I:$I,0)),"")</f>
        <v/>
      </c>
      <c r="D29" s="92" t="str">
        <f>IFERROR(INDEX(日卓協登録情報!V:V,MATCH($A29&amp;"",日卓協登録情報!$I:$I,0)),"")</f>
        <v/>
      </c>
      <c r="E29" s="78"/>
      <c r="F29" s="69"/>
    </row>
    <row r="30" spans="1:6" x14ac:dyDescent="0.4">
      <c r="A30" s="80"/>
      <c r="B30" s="93" t="str">
        <f>IFERROR(INDEX(日卓協登録情報!J:J,MATCH($A30&amp;"",日卓協登録情報!$I:$I,0)),"")</f>
        <v/>
      </c>
      <c r="C30" s="94" t="str">
        <f>IFERROR(INDEX(日卓協登録情報!M:M,MATCH($A30&amp;"",日卓協登録情報!$I:$I,0)),"")</f>
        <v/>
      </c>
      <c r="D30" s="94" t="str">
        <f>IFERROR(INDEX(日卓協登録情報!V:V,MATCH($A30&amp;"",日卓協登録情報!$I:$I,0)),"")</f>
        <v/>
      </c>
      <c r="E30" s="81"/>
      <c r="F30" s="70"/>
    </row>
    <row r="31" spans="1:6" x14ac:dyDescent="0.4">
      <c r="A31" s="82"/>
      <c r="B31" s="89" t="str">
        <f>IFERROR(INDEX(日卓協登録情報!J:J,MATCH($A31&amp;"",日卓協登録情報!$I:$I,0)),"")</f>
        <v/>
      </c>
      <c r="C31" s="90" t="str">
        <f>IFERROR(INDEX(日卓協登録情報!M:M,MATCH($A31&amp;"",日卓協登録情報!$I:$I,0)),"")</f>
        <v/>
      </c>
      <c r="D31" s="90" t="str">
        <f>IFERROR(INDEX(日卓協登録情報!V:V,MATCH($A31&amp;"",日卓協登録情報!$I:$I,0)),"")</f>
        <v/>
      </c>
      <c r="E31" s="76"/>
      <c r="F31" s="68"/>
    </row>
    <row r="32" spans="1:6" x14ac:dyDescent="0.4">
      <c r="A32" s="79"/>
      <c r="B32" s="91" t="str">
        <f>IFERROR(INDEX(日卓協登録情報!J:J,MATCH($A32&amp;"",日卓協登録情報!$I:$I,0)),"")</f>
        <v/>
      </c>
      <c r="C32" s="92" t="str">
        <f>IFERROR(INDEX(日卓協登録情報!M:M,MATCH($A32&amp;"",日卓協登録情報!$I:$I,0)),"")</f>
        <v/>
      </c>
      <c r="D32" s="92" t="str">
        <f>IFERROR(INDEX(日卓協登録情報!V:V,MATCH($A32&amp;"",日卓協登録情報!$I:$I,0)),"")</f>
        <v/>
      </c>
      <c r="E32" s="78"/>
      <c r="F32" s="69"/>
    </row>
    <row r="33" spans="1:6" x14ac:dyDescent="0.4">
      <c r="A33" s="79"/>
      <c r="B33" s="91" t="str">
        <f>IFERROR(INDEX(日卓協登録情報!J:J,MATCH($A33&amp;"",日卓協登録情報!$I:$I,0)),"")</f>
        <v/>
      </c>
      <c r="C33" s="92" t="str">
        <f>IFERROR(INDEX(日卓協登録情報!M:M,MATCH($A33&amp;"",日卓協登録情報!$I:$I,0)),"")</f>
        <v/>
      </c>
      <c r="D33" s="92" t="str">
        <f>IFERROR(INDEX(日卓協登録情報!V:V,MATCH($A33&amp;"",日卓協登録情報!$I:$I,0)),"")</f>
        <v/>
      </c>
      <c r="E33" s="78"/>
      <c r="F33" s="69"/>
    </row>
    <row r="34" spans="1:6" x14ac:dyDescent="0.4">
      <c r="A34" s="79"/>
      <c r="B34" s="91" t="str">
        <f>IFERROR(INDEX(日卓協登録情報!J:J,MATCH($A34&amp;"",日卓協登録情報!$I:$I,0)),"")</f>
        <v/>
      </c>
      <c r="C34" s="92" t="str">
        <f>IFERROR(INDEX(日卓協登録情報!M:M,MATCH($A34&amp;"",日卓協登録情報!$I:$I,0)),"")</f>
        <v/>
      </c>
      <c r="D34" s="92" t="str">
        <f>IFERROR(INDEX(日卓協登録情報!V:V,MATCH($A34&amp;"",日卓協登録情報!$I:$I,0)),"")</f>
        <v/>
      </c>
      <c r="E34" s="78"/>
      <c r="F34" s="69"/>
    </row>
    <row r="35" spans="1:6" x14ac:dyDescent="0.4">
      <c r="A35" s="80"/>
      <c r="B35" s="93" t="str">
        <f>IFERROR(INDEX(日卓協登録情報!J:J,MATCH($A35&amp;"",日卓協登録情報!$I:$I,0)),"")</f>
        <v/>
      </c>
      <c r="C35" s="94" t="str">
        <f>IFERROR(INDEX(日卓協登録情報!M:M,MATCH($A35&amp;"",日卓協登録情報!$I:$I,0)),"")</f>
        <v/>
      </c>
      <c r="D35" s="94" t="str">
        <f>IFERROR(INDEX(日卓協登録情報!V:V,MATCH($A35&amp;"",日卓協登録情報!$I:$I,0)),"")</f>
        <v/>
      </c>
      <c r="E35" s="81"/>
      <c r="F35" s="70"/>
    </row>
    <row r="36" spans="1:6" x14ac:dyDescent="0.4">
      <c r="A36" s="82"/>
      <c r="B36" s="89" t="str">
        <f>IFERROR(INDEX(日卓協登録情報!J:J,MATCH($A36&amp;"",日卓協登録情報!$I:$I,0)),"")</f>
        <v/>
      </c>
      <c r="C36" s="90" t="str">
        <f>IFERROR(INDEX(日卓協登録情報!M:M,MATCH($A36&amp;"",日卓協登録情報!$I:$I,0)),"")</f>
        <v/>
      </c>
      <c r="D36" s="90" t="str">
        <f>IFERROR(INDEX(日卓協登録情報!V:V,MATCH($A36&amp;"",日卓協登録情報!$I:$I,0)),"")</f>
        <v/>
      </c>
      <c r="E36" s="76"/>
      <c r="F36" s="68"/>
    </row>
    <row r="37" spans="1:6" x14ac:dyDescent="0.4">
      <c r="A37" s="79"/>
      <c r="B37" s="91" t="str">
        <f>IFERROR(INDEX(日卓協登録情報!J:J,MATCH($A37&amp;"",日卓協登録情報!$I:$I,0)),"")</f>
        <v/>
      </c>
      <c r="C37" s="92" t="str">
        <f>IFERROR(INDEX(日卓協登録情報!M:M,MATCH($A37&amp;"",日卓協登録情報!$I:$I,0)),"")</f>
        <v/>
      </c>
      <c r="D37" s="92" t="str">
        <f>IFERROR(INDEX(日卓協登録情報!V:V,MATCH($A37&amp;"",日卓協登録情報!$I:$I,0)),"")</f>
        <v/>
      </c>
      <c r="E37" s="78"/>
      <c r="F37" s="69"/>
    </row>
    <row r="38" spans="1:6" x14ac:dyDescent="0.4">
      <c r="A38" s="79"/>
      <c r="B38" s="91" t="str">
        <f>IFERROR(INDEX(日卓協登録情報!J:J,MATCH($A38&amp;"",日卓協登録情報!$I:$I,0)),"")</f>
        <v/>
      </c>
      <c r="C38" s="92" t="str">
        <f>IFERROR(INDEX(日卓協登録情報!M:M,MATCH($A38&amp;"",日卓協登録情報!$I:$I,0)),"")</f>
        <v/>
      </c>
      <c r="D38" s="92" t="str">
        <f>IFERROR(INDEX(日卓協登録情報!V:V,MATCH($A38&amp;"",日卓協登録情報!$I:$I,0)),"")</f>
        <v/>
      </c>
      <c r="E38" s="78"/>
      <c r="F38" s="69"/>
    </row>
    <row r="39" spans="1:6" x14ac:dyDescent="0.4">
      <c r="A39" s="79"/>
      <c r="B39" s="91" t="str">
        <f>IFERROR(INDEX(日卓協登録情報!J:J,MATCH($A39&amp;"",日卓協登録情報!$I:$I,0)),"")</f>
        <v/>
      </c>
      <c r="C39" s="92" t="str">
        <f>IFERROR(INDEX(日卓協登録情報!M:M,MATCH($A39&amp;"",日卓協登録情報!$I:$I,0)),"")</f>
        <v/>
      </c>
      <c r="D39" s="92" t="str">
        <f>IFERROR(INDEX(日卓協登録情報!V:V,MATCH($A39&amp;"",日卓協登録情報!$I:$I,0)),"")</f>
        <v/>
      </c>
      <c r="E39" s="78"/>
      <c r="F39" s="69"/>
    </row>
    <row r="40" spans="1:6" ht="16.5" thickBot="1" x14ac:dyDescent="0.45">
      <c r="A40" s="83"/>
      <c r="B40" s="95" t="str">
        <f>IFERROR(INDEX(日卓協登録情報!J:J,MATCH($A40&amp;"",日卓協登録情報!$I:$I,0)),"")</f>
        <v/>
      </c>
      <c r="C40" s="96" t="str">
        <f>IFERROR(INDEX(日卓協登録情報!M:M,MATCH($A40&amp;"",日卓協登録情報!$I:$I,0)),"")</f>
        <v/>
      </c>
      <c r="D40" s="96" t="str">
        <f>IFERROR(INDEX(日卓協登録情報!V:V,MATCH($A40&amp;"",日卓協登録情報!$I:$I,0)),"")</f>
        <v/>
      </c>
      <c r="E40" s="84"/>
      <c r="F40" s="71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F40"/>
  <sheetViews>
    <sheetView tabSelected="1" workbookViewId="0">
      <selection activeCell="C6" activeCellId="2" sqref="A11:A40 E11:F40 B6:C8"/>
    </sheetView>
  </sheetViews>
  <sheetFormatPr defaultRowHeight="15.75" x14ac:dyDescent="0.4"/>
  <cols>
    <col min="1" max="1" width="14.5" style="3" bestFit="1" customWidth="1"/>
    <col min="2" max="2" width="16" style="3" customWidth="1"/>
    <col min="3" max="4" width="7.625" style="3" customWidth="1"/>
    <col min="5" max="5" width="27.5" style="3" bestFit="1" customWidth="1"/>
    <col min="6" max="6" width="9.75" style="3" customWidth="1"/>
    <col min="7" max="16384" width="9" style="3"/>
  </cols>
  <sheetData>
    <row r="1" spans="1:6" x14ac:dyDescent="0.4">
      <c r="A1" s="36" t="s">
        <v>173</v>
      </c>
      <c r="B1" s="3" t="s">
        <v>160</v>
      </c>
    </row>
    <row r="2" spans="1:6" x14ac:dyDescent="0.4">
      <c r="A2" s="9" t="s">
        <v>174</v>
      </c>
      <c r="B2" s="4" t="s">
        <v>161</v>
      </c>
      <c r="C2" s="4"/>
      <c r="D2" s="4"/>
      <c r="E2" s="4"/>
      <c r="F2" s="4"/>
    </row>
    <row r="3" spans="1:6" ht="16.5" thickBot="1" x14ac:dyDescent="0.45">
      <c r="A3" s="88" t="s">
        <v>175</v>
      </c>
      <c r="B3" s="3" t="s">
        <v>183</v>
      </c>
    </row>
    <row r="4" spans="1:6" x14ac:dyDescent="0.4">
      <c r="A4" s="6" t="s">
        <v>155</v>
      </c>
      <c r="B4" s="37" t="s">
        <v>154</v>
      </c>
      <c r="C4" s="38"/>
      <c r="D4" s="39"/>
    </row>
    <row r="5" spans="1:6" x14ac:dyDescent="0.4">
      <c r="A5" s="7" t="s">
        <v>156</v>
      </c>
      <c r="B5" s="97" t="str">
        <f>IF(ISBLANK($A$11),"",IFERROR(INDEX(日卓協登録情報!$B:$B,MATCH($A11&amp;"",日卓協登録情報!$I:$I,0)),""))</f>
        <v/>
      </c>
      <c r="C5" s="98"/>
      <c r="D5" s="99"/>
    </row>
    <row r="6" spans="1:6" x14ac:dyDescent="0.4">
      <c r="A6" s="7" t="s">
        <v>157</v>
      </c>
      <c r="B6" s="40"/>
      <c r="C6" s="41"/>
      <c r="D6" s="42"/>
    </row>
    <row r="7" spans="1:6" x14ac:dyDescent="0.4">
      <c r="A7" s="7" t="s">
        <v>158</v>
      </c>
      <c r="B7" s="43"/>
      <c r="C7" s="44"/>
      <c r="D7" s="45"/>
    </row>
    <row r="8" spans="1:6" ht="16.5" thickBot="1" x14ac:dyDescent="0.45">
      <c r="A8" s="8" t="s">
        <v>159</v>
      </c>
      <c r="B8" s="46"/>
      <c r="C8" s="47"/>
      <c r="D8" s="48"/>
    </row>
    <row r="9" spans="1:6" ht="16.5" thickBot="1" x14ac:dyDescent="0.45">
      <c r="E9" s="65" t="s">
        <v>177</v>
      </c>
      <c r="F9" s="66" t="s">
        <v>176</v>
      </c>
    </row>
    <row r="10" spans="1:6" x14ac:dyDescent="0.4">
      <c r="A10" s="72" t="s">
        <v>2</v>
      </c>
      <c r="B10" s="73" t="s">
        <v>1</v>
      </c>
      <c r="C10" s="73" t="s">
        <v>4</v>
      </c>
      <c r="D10" s="73" t="s">
        <v>146</v>
      </c>
      <c r="E10" s="74" t="s">
        <v>147</v>
      </c>
      <c r="F10" s="67">
        <v>200</v>
      </c>
    </row>
    <row r="11" spans="1:6" x14ac:dyDescent="0.4">
      <c r="A11" s="75"/>
      <c r="B11" s="89" t="str">
        <f>IFERROR(INDEX(日卓協登録情報!J:J,MATCH($A11&amp;"",日卓協登録情報!$I:$I,0)),"")</f>
        <v/>
      </c>
      <c r="C11" s="90" t="str">
        <f>IFERROR(INDEX(日卓協登録情報!M:M,MATCH($A11&amp;"",日卓協登録情報!$I:$I,0)),"")</f>
        <v/>
      </c>
      <c r="D11" s="90" t="str">
        <f>IFERROR(INDEX(日卓協登録情報!V:V,MATCH($A11&amp;"",日卓協登録情報!$I:$I,0)),"")</f>
        <v/>
      </c>
      <c r="E11" s="76"/>
      <c r="F11" s="68"/>
    </row>
    <row r="12" spans="1:6" x14ac:dyDescent="0.4">
      <c r="A12" s="77"/>
      <c r="B12" s="91" t="str">
        <f>IFERROR(INDEX(日卓協登録情報!J:J,MATCH($A12&amp;"",日卓協登録情報!$I:$I,0)),"")</f>
        <v/>
      </c>
      <c r="C12" s="92" t="str">
        <f>IFERROR(INDEX(日卓協登録情報!M:M,MATCH($A12&amp;"",日卓協登録情報!$I:$I,0)),"")</f>
        <v/>
      </c>
      <c r="D12" s="92" t="str">
        <f>IFERROR(INDEX(日卓協登録情報!V:V,MATCH($A12&amp;"",日卓協登録情報!$I:$I,0)),"")</f>
        <v/>
      </c>
      <c r="E12" s="78"/>
      <c r="F12" s="69"/>
    </row>
    <row r="13" spans="1:6" x14ac:dyDescent="0.4">
      <c r="A13" s="77"/>
      <c r="B13" s="91" t="str">
        <f>IFERROR(INDEX(日卓協登録情報!J:J,MATCH($A13&amp;"",日卓協登録情報!$I:$I,0)),"")</f>
        <v/>
      </c>
      <c r="C13" s="92" t="str">
        <f>IFERROR(INDEX(日卓協登録情報!M:M,MATCH($A13&amp;"",日卓協登録情報!$I:$I,0)),"")</f>
        <v/>
      </c>
      <c r="D13" s="92" t="str">
        <f>IFERROR(INDEX(日卓協登録情報!V:V,MATCH($A13&amp;"",日卓協登録情報!$I:$I,0)),"")</f>
        <v/>
      </c>
      <c r="E13" s="78"/>
      <c r="F13" s="69"/>
    </row>
    <row r="14" spans="1:6" x14ac:dyDescent="0.4">
      <c r="A14" s="79"/>
      <c r="B14" s="91" t="str">
        <f>IFERROR(INDEX(日卓協登録情報!J:J,MATCH($A14&amp;"",日卓協登録情報!$I:$I,0)),"")</f>
        <v/>
      </c>
      <c r="C14" s="92" t="str">
        <f>IFERROR(INDEX(日卓協登録情報!M:M,MATCH($A14&amp;"",日卓協登録情報!$I:$I,0)),"")</f>
        <v/>
      </c>
      <c r="D14" s="92" t="str">
        <f>IFERROR(INDEX(日卓協登録情報!V:V,MATCH($A14&amp;"",日卓協登録情報!$I:$I,0)),"")</f>
        <v/>
      </c>
      <c r="E14" s="78"/>
      <c r="F14" s="69"/>
    </row>
    <row r="15" spans="1:6" x14ac:dyDescent="0.4">
      <c r="A15" s="80"/>
      <c r="B15" s="93" t="str">
        <f>IFERROR(INDEX(日卓協登録情報!J:J,MATCH($A15&amp;"",日卓協登録情報!$I:$I,0)),"")</f>
        <v/>
      </c>
      <c r="C15" s="94" t="str">
        <f>IFERROR(INDEX(日卓協登録情報!M:M,MATCH($A15&amp;"",日卓協登録情報!$I:$I,0)),"")</f>
        <v/>
      </c>
      <c r="D15" s="94" t="str">
        <f>IFERROR(INDEX(日卓協登録情報!V:V,MATCH($A15&amp;"",日卓協登録情報!$I:$I,0)),"")</f>
        <v/>
      </c>
      <c r="E15" s="81"/>
      <c r="F15" s="70"/>
    </row>
    <row r="16" spans="1:6" x14ac:dyDescent="0.4">
      <c r="A16" s="82"/>
      <c r="B16" s="89" t="str">
        <f>IFERROR(INDEX(日卓協登録情報!J:J,MATCH($A16&amp;"",日卓協登録情報!$I:$I,0)),"")</f>
        <v/>
      </c>
      <c r="C16" s="90" t="str">
        <f>IFERROR(INDEX(日卓協登録情報!M:M,MATCH($A16&amp;"",日卓協登録情報!$I:$I,0)),"")</f>
        <v/>
      </c>
      <c r="D16" s="90" t="str">
        <f>IFERROR(INDEX(日卓協登録情報!V:V,MATCH($A16&amp;"",日卓協登録情報!$I:$I,0)),"")</f>
        <v/>
      </c>
      <c r="E16" s="76"/>
      <c r="F16" s="68"/>
    </row>
    <row r="17" spans="1:6" x14ac:dyDescent="0.4">
      <c r="A17" s="79"/>
      <c r="B17" s="91" t="str">
        <f>IFERROR(INDEX(日卓協登録情報!J:J,MATCH($A17&amp;"",日卓協登録情報!$I:$I,0)),"")</f>
        <v/>
      </c>
      <c r="C17" s="92" t="str">
        <f>IFERROR(INDEX(日卓協登録情報!M:M,MATCH($A17&amp;"",日卓協登録情報!$I:$I,0)),"")</f>
        <v/>
      </c>
      <c r="D17" s="92" t="str">
        <f>IFERROR(INDEX(日卓協登録情報!V:V,MATCH($A17&amp;"",日卓協登録情報!$I:$I,0)),"")</f>
        <v/>
      </c>
      <c r="E17" s="78"/>
      <c r="F17" s="69"/>
    </row>
    <row r="18" spans="1:6" x14ac:dyDescent="0.4">
      <c r="A18" s="79"/>
      <c r="B18" s="91" t="str">
        <f>IFERROR(INDEX(日卓協登録情報!J:J,MATCH($A18&amp;"",日卓協登録情報!$I:$I,0)),"")</f>
        <v/>
      </c>
      <c r="C18" s="92" t="str">
        <f>IFERROR(INDEX(日卓協登録情報!M:M,MATCH($A18&amp;"",日卓協登録情報!$I:$I,0)),"")</f>
        <v/>
      </c>
      <c r="D18" s="92" t="str">
        <f>IFERROR(INDEX(日卓協登録情報!V:V,MATCH($A18&amp;"",日卓協登録情報!$I:$I,0)),"")</f>
        <v/>
      </c>
      <c r="E18" s="78"/>
      <c r="F18" s="69"/>
    </row>
    <row r="19" spans="1:6" x14ac:dyDescent="0.4">
      <c r="A19" s="79"/>
      <c r="B19" s="91" t="str">
        <f>IFERROR(INDEX(日卓協登録情報!J:J,MATCH($A19&amp;"",日卓協登録情報!$I:$I,0)),"")</f>
        <v/>
      </c>
      <c r="C19" s="92" t="str">
        <f>IFERROR(INDEX(日卓協登録情報!M:M,MATCH($A19&amp;"",日卓協登録情報!$I:$I,0)),"")</f>
        <v/>
      </c>
      <c r="D19" s="92" t="str">
        <f>IFERROR(INDEX(日卓協登録情報!V:V,MATCH($A19&amp;"",日卓協登録情報!$I:$I,0)),"")</f>
        <v/>
      </c>
      <c r="E19" s="78"/>
      <c r="F19" s="69"/>
    </row>
    <row r="20" spans="1:6" x14ac:dyDescent="0.4">
      <c r="A20" s="80"/>
      <c r="B20" s="93" t="str">
        <f>IFERROR(INDEX(日卓協登録情報!J:J,MATCH($A20&amp;"",日卓協登録情報!$I:$I,0)),"")</f>
        <v/>
      </c>
      <c r="C20" s="94" t="str">
        <f>IFERROR(INDEX(日卓協登録情報!M:M,MATCH($A20&amp;"",日卓協登録情報!$I:$I,0)),"")</f>
        <v/>
      </c>
      <c r="D20" s="94" t="str">
        <f>IFERROR(INDEX(日卓協登録情報!V:V,MATCH($A20&amp;"",日卓協登録情報!$I:$I,0)),"")</f>
        <v/>
      </c>
      <c r="E20" s="81"/>
      <c r="F20" s="70"/>
    </row>
    <row r="21" spans="1:6" x14ac:dyDescent="0.4">
      <c r="A21" s="82"/>
      <c r="B21" s="89" t="str">
        <f>IFERROR(INDEX(日卓協登録情報!J:J,MATCH($A21&amp;"",日卓協登録情報!$I:$I,0)),"")</f>
        <v/>
      </c>
      <c r="C21" s="90" t="str">
        <f>IFERROR(INDEX(日卓協登録情報!M:M,MATCH($A21&amp;"",日卓協登録情報!$I:$I,0)),"")</f>
        <v/>
      </c>
      <c r="D21" s="90" t="str">
        <f>IFERROR(INDEX(日卓協登録情報!V:V,MATCH($A21&amp;"",日卓協登録情報!$I:$I,0)),"")</f>
        <v/>
      </c>
      <c r="E21" s="76"/>
      <c r="F21" s="68"/>
    </row>
    <row r="22" spans="1:6" x14ac:dyDescent="0.4">
      <c r="A22" s="79"/>
      <c r="B22" s="91" t="str">
        <f>IFERROR(INDEX(日卓協登録情報!J:J,MATCH($A22&amp;"",日卓協登録情報!$I:$I,0)),"")</f>
        <v/>
      </c>
      <c r="C22" s="92" t="str">
        <f>IFERROR(INDEX(日卓協登録情報!M:M,MATCH($A22&amp;"",日卓協登録情報!$I:$I,0)),"")</f>
        <v/>
      </c>
      <c r="D22" s="92" t="str">
        <f>IFERROR(INDEX(日卓協登録情報!V:V,MATCH($A22&amp;"",日卓協登録情報!$I:$I,0)),"")</f>
        <v/>
      </c>
      <c r="E22" s="78"/>
      <c r="F22" s="69"/>
    </row>
    <row r="23" spans="1:6" x14ac:dyDescent="0.4">
      <c r="A23" s="79"/>
      <c r="B23" s="91" t="str">
        <f>IFERROR(INDEX(日卓協登録情報!J:J,MATCH($A23&amp;"",日卓協登録情報!$I:$I,0)),"")</f>
        <v/>
      </c>
      <c r="C23" s="92" t="str">
        <f>IFERROR(INDEX(日卓協登録情報!M:M,MATCH($A23&amp;"",日卓協登録情報!$I:$I,0)),"")</f>
        <v/>
      </c>
      <c r="D23" s="92" t="str">
        <f>IFERROR(INDEX(日卓協登録情報!V:V,MATCH($A23&amp;"",日卓協登録情報!$I:$I,0)),"")</f>
        <v/>
      </c>
      <c r="E23" s="78"/>
      <c r="F23" s="69"/>
    </row>
    <row r="24" spans="1:6" x14ac:dyDescent="0.4">
      <c r="A24" s="79"/>
      <c r="B24" s="91" t="str">
        <f>IFERROR(INDEX(日卓協登録情報!J:J,MATCH($A24&amp;"",日卓協登録情報!$I:$I,0)),"")</f>
        <v/>
      </c>
      <c r="C24" s="92" t="str">
        <f>IFERROR(INDEX(日卓協登録情報!M:M,MATCH($A24&amp;"",日卓協登録情報!$I:$I,0)),"")</f>
        <v/>
      </c>
      <c r="D24" s="92" t="str">
        <f>IFERROR(INDEX(日卓協登録情報!V:V,MATCH($A24&amp;"",日卓協登録情報!$I:$I,0)),"")</f>
        <v/>
      </c>
      <c r="E24" s="78"/>
      <c r="F24" s="69"/>
    </row>
    <row r="25" spans="1:6" x14ac:dyDescent="0.4">
      <c r="A25" s="80"/>
      <c r="B25" s="93" t="str">
        <f>IFERROR(INDEX(日卓協登録情報!J:J,MATCH($A25&amp;"",日卓協登録情報!$I:$I,0)),"")</f>
        <v/>
      </c>
      <c r="C25" s="94" t="str">
        <f>IFERROR(INDEX(日卓協登録情報!M:M,MATCH($A25&amp;"",日卓協登録情報!$I:$I,0)),"")</f>
        <v/>
      </c>
      <c r="D25" s="94" t="str">
        <f>IFERROR(INDEX(日卓協登録情報!V:V,MATCH($A25&amp;"",日卓協登録情報!$I:$I,0)),"")</f>
        <v/>
      </c>
      <c r="E25" s="81"/>
      <c r="F25" s="70"/>
    </row>
    <row r="26" spans="1:6" x14ac:dyDescent="0.4">
      <c r="A26" s="82"/>
      <c r="B26" s="89" t="str">
        <f>IFERROR(INDEX(日卓協登録情報!J:J,MATCH($A26&amp;"",日卓協登録情報!$I:$I,0)),"")</f>
        <v/>
      </c>
      <c r="C26" s="90" t="str">
        <f>IFERROR(INDEX(日卓協登録情報!M:M,MATCH($A26&amp;"",日卓協登録情報!$I:$I,0)),"")</f>
        <v/>
      </c>
      <c r="D26" s="90" t="str">
        <f>IFERROR(INDEX(日卓協登録情報!V:V,MATCH($A26&amp;"",日卓協登録情報!$I:$I,0)),"")</f>
        <v/>
      </c>
      <c r="E26" s="76"/>
      <c r="F26" s="68"/>
    </row>
    <row r="27" spans="1:6" x14ac:dyDescent="0.4">
      <c r="A27" s="79"/>
      <c r="B27" s="91" t="str">
        <f>IFERROR(INDEX(日卓協登録情報!J:J,MATCH($A27&amp;"",日卓協登録情報!$I:$I,0)),"")</f>
        <v/>
      </c>
      <c r="C27" s="92" t="str">
        <f>IFERROR(INDEX(日卓協登録情報!M:M,MATCH($A27&amp;"",日卓協登録情報!$I:$I,0)),"")</f>
        <v/>
      </c>
      <c r="D27" s="92" t="str">
        <f>IFERROR(INDEX(日卓協登録情報!V:V,MATCH($A27&amp;"",日卓協登録情報!$I:$I,0)),"")</f>
        <v/>
      </c>
      <c r="E27" s="78"/>
      <c r="F27" s="69"/>
    </row>
    <row r="28" spans="1:6" x14ac:dyDescent="0.4">
      <c r="A28" s="79"/>
      <c r="B28" s="91" t="str">
        <f>IFERROR(INDEX(日卓協登録情報!J:J,MATCH($A28&amp;"",日卓協登録情報!$I:$I,0)),"")</f>
        <v/>
      </c>
      <c r="C28" s="92" t="str">
        <f>IFERROR(INDEX(日卓協登録情報!M:M,MATCH($A28&amp;"",日卓協登録情報!$I:$I,0)),"")</f>
        <v/>
      </c>
      <c r="D28" s="92" t="str">
        <f>IFERROR(INDEX(日卓協登録情報!V:V,MATCH($A28&amp;"",日卓協登録情報!$I:$I,0)),"")</f>
        <v/>
      </c>
      <c r="E28" s="78"/>
      <c r="F28" s="69"/>
    </row>
    <row r="29" spans="1:6" x14ac:dyDescent="0.4">
      <c r="A29" s="79"/>
      <c r="B29" s="91" t="str">
        <f>IFERROR(INDEX(日卓協登録情報!J:J,MATCH($A29&amp;"",日卓協登録情報!$I:$I,0)),"")</f>
        <v/>
      </c>
      <c r="C29" s="92" t="str">
        <f>IFERROR(INDEX(日卓協登録情報!M:M,MATCH($A29&amp;"",日卓協登録情報!$I:$I,0)),"")</f>
        <v/>
      </c>
      <c r="D29" s="92" t="str">
        <f>IFERROR(INDEX(日卓協登録情報!V:V,MATCH($A29&amp;"",日卓協登録情報!$I:$I,0)),"")</f>
        <v/>
      </c>
      <c r="E29" s="78"/>
      <c r="F29" s="69"/>
    </row>
    <row r="30" spans="1:6" x14ac:dyDescent="0.4">
      <c r="A30" s="80"/>
      <c r="B30" s="93" t="str">
        <f>IFERROR(INDEX(日卓協登録情報!J:J,MATCH($A30&amp;"",日卓協登録情報!$I:$I,0)),"")</f>
        <v/>
      </c>
      <c r="C30" s="94" t="str">
        <f>IFERROR(INDEX(日卓協登録情報!M:M,MATCH($A30&amp;"",日卓協登録情報!$I:$I,0)),"")</f>
        <v/>
      </c>
      <c r="D30" s="94" t="str">
        <f>IFERROR(INDEX(日卓協登録情報!V:V,MATCH($A30&amp;"",日卓協登録情報!$I:$I,0)),"")</f>
        <v/>
      </c>
      <c r="E30" s="81"/>
      <c r="F30" s="70"/>
    </row>
    <row r="31" spans="1:6" x14ac:dyDescent="0.4">
      <c r="A31" s="82"/>
      <c r="B31" s="89" t="str">
        <f>IFERROR(INDEX(日卓協登録情報!J:J,MATCH($A31&amp;"",日卓協登録情報!$I:$I,0)),"")</f>
        <v/>
      </c>
      <c r="C31" s="90" t="str">
        <f>IFERROR(INDEX(日卓協登録情報!M:M,MATCH($A31&amp;"",日卓協登録情報!$I:$I,0)),"")</f>
        <v/>
      </c>
      <c r="D31" s="90" t="str">
        <f>IFERROR(INDEX(日卓協登録情報!V:V,MATCH($A31&amp;"",日卓協登録情報!$I:$I,0)),"")</f>
        <v/>
      </c>
      <c r="E31" s="76"/>
      <c r="F31" s="68"/>
    </row>
    <row r="32" spans="1:6" x14ac:dyDescent="0.4">
      <c r="A32" s="79"/>
      <c r="B32" s="91" t="str">
        <f>IFERROR(INDEX(日卓協登録情報!J:J,MATCH($A32&amp;"",日卓協登録情報!$I:$I,0)),"")</f>
        <v/>
      </c>
      <c r="C32" s="92" t="str">
        <f>IFERROR(INDEX(日卓協登録情報!M:M,MATCH($A32&amp;"",日卓協登録情報!$I:$I,0)),"")</f>
        <v/>
      </c>
      <c r="D32" s="92" t="str">
        <f>IFERROR(INDEX(日卓協登録情報!V:V,MATCH($A32&amp;"",日卓協登録情報!$I:$I,0)),"")</f>
        <v/>
      </c>
      <c r="E32" s="78"/>
      <c r="F32" s="69"/>
    </row>
    <row r="33" spans="1:6" x14ac:dyDescent="0.4">
      <c r="A33" s="79"/>
      <c r="B33" s="91" t="str">
        <f>IFERROR(INDEX(日卓協登録情報!J:J,MATCH($A33&amp;"",日卓協登録情報!$I:$I,0)),"")</f>
        <v/>
      </c>
      <c r="C33" s="92" t="str">
        <f>IFERROR(INDEX(日卓協登録情報!M:M,MATCH($A33&amp;"",日卓協登録情報!$I:$I,0)),"")</f>
        <v/>
      </c>
      <c r="D33" s="92" t="str">
        <f>IFERROR(INDEX(日卓協登録情報!V:V,MATCH($A33&amp;"",日卓協登録情報!$I:$I,0)),"")</f>
        <v/>
      </c>
      <c r="E33" s="78"/>
      <c r="F33" s="69"/>
    </row>
    <row r="34" spans="1:6" x14ac:dyDescent="0.4">
      <c r="A34" s="79"/>
      <c r="B34" s="91" t="str">
        <f>IFERROR(INDEX(日卓協登録情報!J:J,MATCH($A34&amp;"",日卓協登録情報!$I:$I,0)),"")</f>
        <v/>
      </c>
      <c r="C34" s="92" t="str">
        <f>IFERROR(INDEX(日卓協登録情報!M:M,MATCH($A34&amp;"",日卓協登録情報!$I:$I,0)),"")</f>
        <v/>
      </c>
      <c r="D34" s="92" t="str">
        <f>IFERROR(INDEX(日卓協登録情報!V:V,MATCH($A34&amp;"",日卓協登録情報!$I:$I,0)),"")</f>
        <v/>
      </c>
      <c r="E34" s="78"/>
      <c r="F34" s="69"/>
    </row>
    <row r="35" spans="1:6" x14ac:dyDescent="0.4">
      <c r="A35" s="80"/>
      <c r="B35" s="93" t="str">
        <f>IFERROR(INDEX(日卓協登録情報!J:J,MATCH($A35&amp;"",日卓協登録情報!$I:$I,0)),"")</f>
        <v/>
      </c>
      <c r="C35" s="94" t="str">
        <f>IFERROR(INDEX(日卓協登録情報!M:M,MATCH($A35&amp;"",日卓協登録情報!$I:$I,0)),"")</f>
        <v/>
      </c>
      <c r="D35" s="94" t="str">
        <f>IFERROR(INDEX(日卓協登録情報!V:V,MATCH($A35&amp;"",日卓協登録情報!$I:$I,0)),"")</f>
        <v/>
      </c>
      <c r="E35" s="81"/>
      <c r="F35" s="70"/>
    </row>
    <row r="36" spans="1:6" x14ac:dyDescent="0.4">
      <c r="A36" s="82"/>
      <c r="B36" s="89" t="str">
        <f>IFERROR(INDEX(日卓協登録情報!J:J,MATCH($A36&amp;"",日卓協登録情報!$I:$I,0)),"")</f>
        <v/>
      </c>
      <c r="C36" s="90" t="str">
        <f>IFERROR(INDEX(日卓協登録情報!M:M,MATCH($A36&amp;"",日卓協登録情報!$I:$I,0)),"")</f>
        <v/>
      </c>
      <c r="D36" s="90" t="str">
        <f>IFERROR(INDEX(日卓協登録情報!V:V,MATCH($A36&amp;"",日卓協登録情報!$I:$I,0)),"")</f>
        <v/>
      </c>
      <c r="E36" s="76"/>
      <c r="F36" s="68"/>
    </row>
    <row r="37" spans="1:6" x14ac:dyDescent="0.4">
      <c r="A37" s="79"/>
      <c r="B37" s="91" t="str">
        <f>IFERROR(INDEX(日卓協登録情報!J:J,MATCH($A37&amp;"",日卓協登録情報!$I:$I,0)),"")</f>
        <v/>
      </c>
      <c r="C37" s="92" t="str">
        <f>IFERROR(INDEX(日卓協登録情報!M:M,MATCH($A37&amp;"",日卓協登録情報!$I:$I,0)),"")</f>
        <v/>
      </c>
      <c r="D37" s="92" t="str">
        <f>IFERROR(INDEX(日卓協登録情報!V:V,MATCH($A37&amp;"",日卓協登録情報!$I:$I,0)),"")</f>
        <v/>
      </c>
      <c r="E37" s="78"/>
      <c r="F37" s="69"/>
    </row>
    <row r="38" spans="1:6" x14ac:dyDescent="0.4">
      <c r="A38" s="79"/>
      <c r="B38" s="91" t="str">
        <f>IFERROR(INDEX(日卓協登録情報!J:J,MATCH($A38&amp;"",日卓協登録情報!$I:$I,0)),"")</f>
        <v/>
      </c>
      <c r="C38" s="92" t="str">
        <f>IFERROR(INDEX(日卓協登録情報!M:M,MATCH($A38&amp;"",日卓協登録情報!$I:$I,0)),"")</f>
        <v/>
      </c>
      <c r="D38" s="92" t="str">
        <f>IFERROR(INDEX(日卓協登録情報!V:V,MATCH($A38&amp;"",日卓協登録情報!$I:$I,0)),"")</f>
        <v/>
      </c>
      <c r="E38" s="78"/>
      <c r="F38" s="69"/>
    </row>
    <row r="39" spans="1:6" x14ac:dyDescent="0.4">
      <c r="A39" s="79"/>
      <c r="B39" s="91" t="str">
        <f>IFERROR(INDEX(日卓協登録情報!J:J,MATCH($A39&amp;"",日卓協登録情報!$I:$I,0)),"")</f>
        <v/>
      </c>
      <c r="C39" s="92" t="str">
        <f>IFERROR(INDEX(日卓協登録情報!M:M,MATCH($A39&amp;"",日卓協登録情報!$I:$I,0)),"")</f>
        <v/>
      </c>
      <c r="D39" s="92" t="str">
        <f>IFERROR(INDEX(日卓協登録情報!V:V,MATCH($A39&amp;"",日卓協登録情報!$I:$I,0)),"")</f>
        <v/>
      </c>
      <c r="E39" s="78"/>
      <c r="F39" s="69"/>
    </row>
    <row r="40" spans="1:6" ht="16.5" thickBot="1" x14ac:dyDescent="0.45">
      <c r="A40" s="83"/>
      <c r="B40" s="95" t="str">
        <f>IFERROR(INDEX(日卓協登録情報!J:J,MATCH($A40&amp;"",日卓協登録情報!$I:$I,0)),"")</f>
        <v/>
      </c>
      <c r="C40" s="96" t="str">
        <f>IFERROR(INDEX(日卓協登録情報!M:M,MATCH($A40&amp;"",日卓協登録情報!$I:$I,0)),"")</f>
        <v/>
      </c>
      <c r="D40" s="96" t="str">
        <f>IFERROR(INDEX(日卓協登録情報!V:V,MATCH($A40&amp;"",日卓協登録情報!$I:$I,0)),"")</f>
        <v/>
      </c>
      <c r="E40" s="84"/>
      <c r="F40" s="71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J38"/>
  <sheetViews>
    <sheetView workbookViewId="0">
      <selection activeCell="E21" sqref="E21:E22"/>
    </sheetView>
  </sheetViews>
  <sheetFormatPr defaultRowHeight="15.75" x14ac:dyDescent="0.4"/>
  <cols>
    <col min="1" max="1" width="11.625" style="5" bestFit="1" customWidth="1"/>
    <col min="2" max="2" width="15.875" style="3" customWidth="1"/>
    <col min="3" max="4" width="9" style="3"/>
    <col min="5" max="5" width="29.625" style="3" customWidth="1"/>
    <col min="6" max="16384" width="9" style="3"/>
  </cols>
  <sheetData>
    <row r="3" spans="1:5" ht="16.5" thickBot="1" x14ac:dyDescent="0.45"/>
    <row r="4" spans="1:5" s="53" customFormat="1" ht="18.75" x14ac:dyDescent="0.4">
      <c r="A4" s="49" t="s">
        <v>155</v>
      </c>
      <c r="B4" s="50" t="str">
        <f>入力用!B4&amp;""</f>
        <v>ARAI卓球フェスティバル</v>
      </c>
      <c r="C4" s="51"/>
      <c r="D4" s="51"/>
      <c r="E4" s="52"/>
    </row>
    <row r="5" spans="1:5" s="53" customFormat="1" ht="18.75" x14ac:dyDescent="0.4">
      <c r="A5" s="54" t="s">
        <v>156</v>
      </c>
      <c r="B5" s="55" t="str">
        <f>入力用!B5&amp;""</f>
        <v/>
      </c>
      <c r="C5" s="56"/>
      <c r="D5" s="56"/>
      <c r="E5" s="57"/>
    </row>
    <row r="6" spans="1:5" s="53" customFormat="1" ht="18.75" x14ac:dyDescent="0.4">
      <c r="A6" s="54" t="s">
        <v>157</v>
      </c>
      <c r="B6" s="55" t="str">
        <f>入力用!B6&amp;""</f>
        <v/>
      </c>
      <c r="C6" s="56"/>
      <c r="D6" s="56"/>
      <c r="E6" s="57"/>
    </row>
    <row r="7" spans="1:5" s="53" customFormat="1" ht="18.75" x14ac:dyDescent="0.4">
      <c r="A7" s="54" t="s">
        <v>158</v>
      </c>
      <c r="B7" s="58" t="str">
        <f>入力用!B7&amp;""</f>
        <v/>
      </c>
      <c r="C7" s="59"/>
      <c r="D7" s="59"/>
      <c r="E7" s="60"/>
    </row>
    <row r="8" spans="1:5" s="53" customFormat="1" ht="19.5" thickBot="1" x14ac:dyDescent="0.45">
      <c r="A8" s="61" t="s">
        <v>159</v>
      </c>
      <c r="B8" s="62" t="str">
        <f>入力用!B8&amp;""</f>
        <v/>
      </c>
      <c r="C8" s="63"/>
      <c r="D8" s="63"/>
      <c r="E8" s="64"/>
    </row>
    <row r="9" spans="1:5" ht="16.5" thickBot="1" x14ac:dyDescent="0.45"/>
    <row r="10" spans="1:5" ht="16.5" thickBot="1" x14ac:dyDescent="0.45">
      <c r="A10" s="19" t="str">
        <f>入力用!$F$9</f>
        <v>Ｓ</v>
      </c>
      <c r="B10" s="32" t="s">
        <v>1</v>
      </c>
      <c r="C10" s="32" t="s">
        <v>4</v>
      </c>
      <c r="D10" s="32" t="s">
        <v>146</v>
      </c>
      <c r="E10" s="33" t="s">
        <v>172</v>
      </c>
    </row>
    <row r="11" spans="1:5" x14ac:dyDescent="0.4">
      <c r="A11" s="20">
        <v>1</v>
      </c>
      <c r="B11" s="21" t="str">
        <f>IFERROR(INDEX(入力用!B:B,MATCH($A11,入力用!$F:$F,0)),"")</f>
        <v/>
      </c>
      <c r="C11" s="34" t="str">
        <f>IFERROR(INDEX(入力用!C:C,MATCH($A11,入力用!$F:$F,0)),"")</f>
        <v/>
      </c>
      <c r="D11" s="34" t="str">
        <f>IFERROR(INDEX(入力用!D:D,MATCH($A11,入力用!$F:$F,0)),"")</f>
        <v/>
      </c>
      <c r="E11" s="22" t="str">
        <f>IFERROR(INDEX(入力用!E:E,MATCH($A11,入力用!$F:$F,0)),"")</f>
        <v/>
      </c>
    </row>
    <row r="12" spans="1:5" x14ac:dyDescent="0.4">
      <c r="A12" s="23">
        <v>2</v>
      </c>
      <c r="B12" s="15" t="str">
        <f>IFERROR(INDEX(入力用!B:B,MATCH($A12,入力用!$F:$F,0)),"")</f>
        <v/>
      </c>
      <c r="C12" s="16" t="str">
        <f>IFERROR(INDEX(入力用!C:C,MATCH($A12,入力用!$F:$F,0)),"")</f>
        <v/>
      </c>
      <c r="D12" s="16" t="str">
        <f>IFERROR(INDEX(入力用!D:D,MATCH($A12,入力用!$F:$F,0)),"")</f>
        <v/>
      </c>
      <c r="E12" s="24" t="str">
        <f>IFERROR(INDEX(入力用!E:E,MATCH($A12,入力用!$F:$F,0)),"")</f>
        <v/>
      </c>
    </row>
    <row r="13" spans="1:5" x14ac:dyDescent="0.4">
      <c r="A13" s="23">
        <v>3</v>
      </c>
      <c r="B13" s="15" t="str">
        <f>IFERROR(INDEX(入力用!B:B,MATCH($A13,入力用!$F:$F,0)),"")</f>
        <v/>
      </c>
      <c r="C13" s="16" t="str">
        <f>IFERROR(INDEX(入力用!C:C,MATCH($A13,入力用!$F:$F,0)),"")</f>
        <v/>
      </c>
      <c r="D13" s="16" t="str">
        <f>IFERROR(INDEX(入力用!D:D,MATCH($A13,入力用!$F:$F,0)),"")</f>
        <v/>
      </c>
      <c r="E13" s="24" t="str">
        <f>IFERROR(INDEX(入力用!E:E,MATCH($A13,入力用!$F:$F,0)),"")</f>
        <v/>
      </c>
    </row>
    <row r="14" spans="1:5" x14ac:dyDescent="0.4">
      <c r="A14" s="23">
        <v>4</v>
      </c>
      <c r="B14" s="15" t="str">
        <f>IFERROR(INDEX(入力用!B:B,MATCH($A14,入力用!$F:$F,0)),"")</f>
        <v/>
      </c>
      <c r="C14" s="16" t="str">
        <f>IFERROR(INDEX(入力用!C:C,MATCH($A14,入力用!$F:$F,0)),"")</f>
        <v/>
      </c>
      <c r="D14" s="16" t="str">
        <f>IFERROR(INDEX(入力用!D:D,MATCH($A14,入力用!$F:$F,0)),"")</f>
        <v/>
      </c>
      <c r="E14" s="24" t="str">
        <f>IFERROR(INDEX(入力用!E:E,MATCH($A14,入力用!$F:$F,0)),"")</f>
        <v/>
      </c>
    </row>
    <row r="15" spans="1:5" x14ac:dyDescent="0.4">
      <c r="A15" s="25">
        <v>5</v>
      </c>
      <c r="B15" s="17" t="str">
        <f>IFERROR(INDEX(入力用!B:B,MATCH($A15,入力用!$F:$F,0)),"")</f>
        <v/>
      </c>
      <c r="C15" s="18" t="str">
        <f>IFERROR(INDEX(入力用!C:C,MATCH($A15,入力用!$F:$F,0)),"")</f>
        <v/>
      </c>
      <c r="D15" s="18" t="str">
        <f>IFERROR(INDEX(入力用!D:D,MATCH($A15,入力用!$F:$F,0)),"")</f>
        <v/>
      </c>
      <c r="E15" s="26" t="str">
        <f>IFERROR(INDEX(入力用!E:E,MATCH($A15,入力用!$F:$F,0)),"")</f>
        <v/>
      </c>
    </row>
    <row r="16" spans="1:5" x14ac:dyDescent="0.4">
      <c r="A16" s="27">
        <v>6</v>
      </c>
      <c r="B16" s="13" t="str">
        <f>IFERROR(INDEX(入力用!B:B,MATCH($A16,入力用!$F:$F,0)),"")</f>
        <v/>
      </c>
      <c r="C16" s="14" t="str">
        <f>IFERROR(INDEX(入力用!C:C,MATCH($A16,入力用!$F:$F,0)),"")</f>
        <v/>
      </c>
      <c r="D16" s="14" t="str">
        <f>IFERROR(INDEX(入力用!D:D,MATCH($A16,入力用!$F:$F,0)),"")</f>
        <v/>
      </c>
      <c r="E16" s="28" t="str">
        <f>IFERROR(INDEX(入力用!E:E,MATCH($A16,入力用!$F:$F,0)),"")</f>
        <v/>
      </c>
    </row>
    <row r="17" spans="1:10" x14ac:dyDescent="0.4">
      <c r="A17" s="23">
        <v>7</v>
      </c>
      <c r="B17" s="15" t="str">
        <f>IFERROR(INDEX(入力用!B:B,MATCH($A17,入力用!$F:$F,0)),"")</f>
        <v/>
      </c>
      <c r="C17" s="16" t="str">
        <f>IFERROR(INDEX(入力用!C:C,MATCH($A17,入力用!$F:$F,0)),"")</f>
        <v/>
      </c>
      <c r="D17" s="16" t="str">
        <f>IFERROR(INDEX(入力用!D:D,MATCH($A17,入力用!$F:$F,0)),"")</f>
        <v/>
      </c>
      <c r="E17" s="24" t="str">
        <f>IFERROR(INDEX(入力用!E:E,MATCH($A17,入力用!$F:$F,0)),"")</f>
        <v/>
      </c>
    </row>
    <row r="18" spans="1:10" x14ac:dyDescent="0.4">
      <c r="A18" s="23">
        <v>8</v>
      </c>
      <c r="B18" s="15" t="str">
        <f>IFERROR(INDEX(入力用!B:B,MATCH($A18,入力用!$F:$F,0)),"")</f>
        <v/>
      </c>
      <c r="C18" s="16" t="str">
        <f>IFERROR(INDEX(入力用!C:C,MATCH($A18,入力用!$F:$F,0)),"")</f>
        <v/>
      </c>
      <c r="D18" s="16" t="str">
        <f>IFERROR(INDEX(入力用!D:D,MATCH($A18,入力用!$F:$F,0)),"")</f>
        <v/>
      </c>
      <c r="E18" s="24" t="str">
        <f>IFERROR(INDEX(入力用!E:E,MATCH($A18,入力用!$F:$F,0)),"")</f>
        <v/>
      </c>
    </row>
    <row r="19" spans="1:10" x14ac:dyDescent="0.4">
      <c r="A19" s="23">
        <v>9</v>
      </c>
      <c r="B19" s="15" t="str">
        <f>IFERROR(INDEX(入力用!B:B,MATCH($A19,入力用!$F:$F,0)),"")</f>
        <v/>
      </c>
      <c r="C19" s="16" t="str">
        <f>IFERROR(INDEX(入力用!C:C,MATCH($A19,入力用!$F:$F,0)),"")</f>
        <v/>
      </c>
      <c r="D19" s="16" t="str">
        <f>IFERROR(INDEX(入力用!D:D,MATCH($A19,入力用!$F:$F,0)),"")</f>
        <v/>
      </c>
      <c r="E19" s="24" t="str">
        <f>IFERROR(INDEX(入力用!E:E,MATCH($A19,入力用!$F:$F,0)),"")</f>
        <v/>
      </c>
    </row>
    <row r="20" spans="1:10" x14ac:dyDescent="0.4">
      <c r="A20" s="25">
        <v>10</v>
      </c>
      <c r="B20" s="17" t="str">
        <f>IFERROR(INDEX(入力用!B:B,MATCH($A20,入力用!$F:$F,0)),"")</f>
        <v/>
      </c>
      <c r="C20" s="18" t="str">
        <f>IFERROR(INDEX(入力用!C:C,MATCH($A20,入力用!$F:$F,0)),"")</f>
        <v/>
      </c>
      <c r="D20" s="18" t="str">
        <f>IFERROR(INDEX(入力用!D:D,MATCH($A20,入力用!$F:$F,0)),"")</f>
        <v/>
      </c>
      <c r="E20" s="26" t="str">
        <f>IFERROR(INDEX(入力用!E:E,MATCH($A20,入力用!$F:$F,0)),"")</f>
        <v/>
      </c>
    </row>
    <row r="21" spans="1:10" x14ac:dyDescent="0.4">
      <c r="A21" s="27">
        <v>11</v>
      </c>
      <c r="B21" s="13" t="str">
        <f>IFERROR(INDEX(入力用!B:B,MATCH($A21,入力用!$F:$F,0)),"")</f>
        <v/>
      </c>
      <c r="C21" s="14" t="str">
        <f>IFERROR(INDEX(入力用!C:C,MATCH($A21,入力用!$F:$F,0)),"")</f>
        <v/>
      </c>
      <c r="D21" s="14" t="str">
        <f>IFERROR(INDEX(入力用!D:D,MATCH($A21,入力用!$F:$F,0)),"")</f>
        <v/>
      </c>
      <c r="E21" s="28" t="str">
        <f>IFERROR(INDEX(入力用!E:E,MATCH($A21,入力用!$F:$F,0)),"")</f>
        <v/>
      </c>
    </row>
    <row r="22" spans="1:10" x14ac:dyDescent="0.4">
      <c r="A22" s="23">
        <v>12</v>
      </c>
      <c r="B22" s="15" t="str">
        <f>IFERROR(INDEX(入力用!B:B,MATCH($A22,入力用!$F:$F,0)),"")</f>
        <v/>
      </c>
      <c r="C22" s="16" t="str">
        <f>IFERROR(INDEX(入力用!C:C,MATCH($A22,入力用!$F:$F,0)),"")</f>
        <v/>
      </c>
      <c r="D22" s="16" t="str">
        <f>IFERROR(INDEX(入力用!D:D,MATCH($A22,入力用!$F:$F,0)),"")</f>
        <v/>
      </c>
      <c r="E22" s="24" t="str">
        <f>IFERROR(INDEX(入力用!E:E,MATCH($A22,入力用!$F:$F,0)),"")</f>
        <v/>
      </c>
    </row>
    <row r="23" spans="1:10" x14ac:dyDescent="0.4">
      <c r="A23" s="23">
        <v>13</v>
      </c>
      <c r="B23" s="15" t="str">
        <f>IFERROR(INDEX(入力用!B:B,MATCH($A23,入力用!$F:$F,0)),"")</f>
        <v/>
      </c>
      <c r="C23" s="16" t="str">
        <f>IFERROR(INDEX(入力用!C:C,MATCH($A23,入力用!$F:$F,0)),"")</f>
        <v/>
      </c>
      <c r="D23" s="16" t="str">
        <f>IFERROR(INDEX(入力用!D:D,MATCH($A23,入力用!$F:$F,0)),"")</f>
        <v/>
      </c>
      <c r="E23" s="24" t="str">
        <f>IFERROR(INDEX(入力用!E:E,MATCH($A23,入力用!$F:$F,0)),"")</f>
        <v/>
      </c>
    </row>
    <row r="24" spans="1:10" x14ac:dyDescent="0.4">
      <c r="A24" s="23">
        <v>14</v>
      </c>
      <c r="B24" s="15" t="str">
        <f>IFERROR(INDEX(入力用!B:B,MATCH($A24,入力用!$F:$F,0)),"")</f>
        <v/>
      </c>
      <c r="C24" s="16" t="str">
        <f>IFERROR(INDEX(入力用!C:C,MATCH($A24,入力用!$F:$F,0)),"")</f>
        <v/>
      </c>
      <c r="D24" s="16" t="str">
        <f>IFERROR(INDEX(入力用!D:D,MATCH($A24,入力用!$F:$F,0)),"")</f>
        <v/>
      </c>
      <c r="E24" s="24" t="str">
        <f>IFERROR(INDEX(入力用!E:E,MATCH($A24,入力用!$F:$F,0)),"")</f>
        <v/>
      </c>
      <c r="F24" s="3" t="str">
        <f>IFERROR(INDEX(入力用!F:F,MATCH($A24,入力用!$F:$F,0)),"")</f>
        <v/>
      </c>
      <c r="G24" s="3" t="str">
        <f>IFERROR(INDEX(入力用!G:G,MATCH($A24,入力用!$F:$F,0)),"")</f>
        <v/>
      </c>
      <c r="H24" s="3" t="str">
        <f>IFERROR(INDEX(入力用!H:H,MATCH($A24,入力用!$F:$F,0)),"")</f>
        <v/>
      </c>
      <c r="I24" s="3" t="str">
        <f>IFERROR(INDEX(入力用!I:I,MATCH($A24,入力用!$F:$F,0)),"")</f>
        <v/>
      </c>
      <c r="J24" s="3" t="str">
        <f>IFERROR(INDEX(入力用!J:J,MATCH($A24,入力用!$F:$F,0)),"")</f>
        <v/>
      </c>
    </row>
    <row r="25" spans="1:10" x14ac:dyDescent="0.4">
      <c r="A25" s="25">
        <v>15</v>
      </c>
      <c r="B25" s="17" t="str">
        <f>IFERROR(INDEX(入力用!B:B,MATCH($A25,入力用!$F:$F,0)),"")</f>
        <v/>
      </c>
      <c r="C25" s="18" t="str">
        <f>IFERROR(INDEX(入力用!C:C,MATCH($A25,入力用!$F:$F,0)),"")</f>
        <v/>
      </c>
      <c r="D25" s="18" t="str">
        <f>IFERROR(INDEX(入力用!D:D,MATCH($A25,入力用!$F:$F,0)),"")</f>
        <v/>
      </c>
      <c r="E25" s="26" t="str">
        <f>IFERROR(INDEX(入力用!E:E,MATCH($A25,入力用!$F:$F,0)),"")</f>
        <v/>
      </c>
      <c r="F25" s="3" t="str">
        <f>IFERROR(INDEX(入力用!F:F,MATCH($A25,入力用!$F:$F,0)),"")</f>
        <v/>
      </c>
      <c r="G25" s="3" t="str">
        <f>IFERROR(INDEX(入力用!G:G,MATCH($A25,入力用!$F:$F,0)),"")</f>
        <v/>
      </c>
      <c r="H25" s="3" t="str">
        <f>IFERROR(INDEX(入力用!H:H,MATCH($A25,入力用!$F:$F,0)),"")</f>
        <v/>
      </c>
      <c r="I25" s="3" t="str">
        <f>IFERROR(INDEX(入力用!I:I,MATCH($A25,入力用!$F:$F,0)),"")</f>
        <v/>
      </c>
      <c r="J25" s="3" t="str">
        <f>IFERROR(INDEX(入力用!J:J,MATCH($A25,入力用!$F:$F,0)),"")</f>
        <v/>
      </c>
    </row>
    <row r="26" spans="1:10" x14ac:dyDescent="0.4">
      <c r="A26" s="27">
        <v>16</v>
      </c>
      <c r="B26" s="13" t="str">
        <f>IFERROR(INDEX(入力用!B:B,MATCH($A26,入力用!$F:$F,0)),"")</f>
        <v/>
      </c>
      <c r="C26" s="14" t="str">
        <f>IFERROR(INDEX(入力用!C:C,MATCH($A26,入力用!$F:$F,0)),"")</f>
        <v/>
      </c>
      <c r="D26" s="14" t="str">
        <f>IFERROR(INDEX(入力用!D:D,MATCH($A26,入力用!$F:$F,0)),"")</f>
        <v/>
      </c>
      <c r="E26" s="28" t="str">
        <f>IFERROR(INDEX(入力用!E:E,MATCH($A26,入力用!$F:$F,0)),"")</f>
        <v/>
      </c>
      <c r="F26" s="3" t="str">
        <f>IFERROR(INDEX(入力用!F:F,MATCH($A26,入力用!$F:$F,0)),"")</f>
        <v/>
      </c>
      <c r="G26" s="3" t="str">
        <f>IFERROR(INDEX(入力用!G:G,MATCH($A26,入力用!$F:$F,0)),"")</f>
        <v/>
      </c>
      <c r="H26" s="3" t="str">
        <f>IFERROR(INDEX(入力用!H:H,MATCH($A26,入力用!$F:$F,0)),"")</f>
        <v/>
      </c>
      <c r="I26" s="3" t="str">
        <f>IFERROR(INDEX(入力用!I:I,MATCH($A26,入力用!$F:$F,0)),"")</f>
        <v/>
      </c>
      <c r="J26" s="3" t="str">
        <f>IFERROR(INDEX(入力用!J:J,MATCH($A26,入力用!$F:$F,0)),"")</f>
        <v/>
      </c>
    </row>
    <row r="27" spans="1:10" x14ac:dyDescent="0.4">
      <c r="A27" s="23">
        <v>17</v>
      </c>
      <c r="B27" s="15" t="str">
        <f>IFERROR(INDEX(入力用!B:B,MATCH($A27,入力用!$F:$F,0)),"")</f>
        <v/>
      </c>
      <c r="C27" s="16" t="str">
        <f>IFERROR(INDEX(入力用!C:C,MATCH($A27,入力用!$F:$F,0)),"")</f>
        <v/>
      </c>
      <c r="D27" s="16" t="str">
        <f>IFERROR(INDEX(入力用!D:D,MATCH($A27,入力用!$F:$F,0)),"")</f>
        <v/>
      </c>
      <c r="E27" s="24" t="str">
        <f>IFERROR(INDEX(入力用!E:E,MATCH($A27,入力用!$F:$F,0)),"")</f>
        <v/>
      </c>
      <c r="F27" s="3" t="str">
        <f>IFERROR(INDEX(入力用!F:F,MATCH($A27,入力用!$F:$F,0)),"")</f>
        <v/>
      </c>
      <c r="G27" s="3" t="str">
        <f>IFERROR(INDEX(入力用!G:G,MATCH($A27,入力用!$F:$F,0)),"")</f>
        <v/>
      </c>
      <c r="H27" s="3" t="str">
        <f>IFERROR(INDEX(入力用!H:H,MATCH($A27,入力用!$F:$F,0)),"")</f>
        <v/>
      </c>
      <c r="I27" s="3" t="str">
        <f>IFERROR(INDEX(入力用!I:I,MATCH($A27,入力用!$F:$F,0)),"")</f>
        <v/>
      </c>
      <c r="J27" s="3" t="str">
        <f>IFERROR(INDEX(入力用!J:J,MATCH($A27,入力用!$F:$F,0)),"")</f>
        <v/>
      </c>
    </row>
    <row r="28" spans="1:10" x14ac:dyDescent="0.4">
      <c r="A28" s="23">
        <v>18</v>
      </c>
      <c r="B28" s="15" t="str">
        <f>IFERROR(INDEX(入力用!B:B,MATCH($A28,入力用!$F:$F,0)),"")</f>
        <v/>
      </c>
      <c r="C28" s="16" t="str">
        <f>IFERROR(INDEX(入力用!C:C,MATCH($A28,入力用!$F:$F,0)),"")</f>
        <v/>
      </c>
      <c r="D28" s="16" t="str">
        <f>IFERROR(INDEX(入力用!D:D,MATCH($A28,入力用!$F:$F,0)),"")</f>
        <v/>
      </c>
      <c r="E28" s="24" t="str">
        <f>IFERROR(INDEX(入力用!E:E,MATCH($A28,入力用!$F:$F,0)),"")</f>
        <v/>
      </c>
      <c r="F28" s="3" t="str">
        <f>IFERROR(INDEX(入力用!F:F,MATCH($A28,入力用!$F:$F,0)),"")</f>
        <v/>
      </c>
      <c r="G28" s="3" t="str">
        <f>IFERROR(INDEX(入力用!G:G,MATCH($A28,入力用!$F:$F,0)),"")</f>
        <v/>
      </c>
      <c r="H28" s="3" t="str">
        <f>IFERROR(INDEX(入力用!H:H,MATCH($A28,入力用!$F:$F,0)),"")</f>
        <v/>
      </c>
      <c r="I28" s="3" t="str">
        <f>IFERROR(INDEX(入力用!I:I,MATCH($A28,入力用!$F:$F,0)),"")</f>
        <v/>
      </c>
      <c r="J28" s="3" t="str">
        <f>IFERROR(INDEX(入力用!J:J,MATCH($A28,入力用!$F:$F,0)),"")</f>
        <v/>
      </c>
    </row>
    <row r="29" spans="1:10" x14ac:dyDescent="0.4">
      <c r="A29" s="23">
        <v>19</v>
      </c>
      <c r="B29" s="15" t="str">
        <f>IFERROR(INDEX(入力用!B:B,MATCH($A29,入力用!$F:$F,0)),"")</f>
        <v/>
      </c>
      <c r="C29" s="16" t="str">
        <f>IFERROR(INDEX(入力用!C:C,MATCH($A29,入力用!$F:$F,0)),"")</f>
        <v/>
      </c>
      <c r="D29" s="16" t="str">
        <f>IFERROR(INDEX(入力用!D:D,MATCH($A29,入力用!$F:$F,0)),"")</f>
        <v/>
      </c>
      <c r="E29" s="24" t="str">
        <f>IFERROR(INDEX(入力用!E:E,MATCH($A29,入力用!$F:$F,0)),"")</f>
        <v/>
      </c>
      <c r="F29" s="3" t="str">
        <f>IFERROR(INDEX(入力用!F:F,MATCH($A29,入力用!$F:$F,0)),"")</f>
        <v/>
      </c>
      <c r="G29" s="3" t="str">
        <f>IFERROR(INDEX(入力用!G:G,MATCH($A29,入力用!$F:$F,0)),"")</f>
        <v/>
      </c>
      <c r="H29" s="3" t="str">
        <f>IFERROR(INDEX(入力用!H:H,MATCH($A29,入力用!$F:$F,0)),"")</f>
        <v/>
      </c>
      <c r="I29" s="3" t="str">
        <f>IFERROR(INDEX(入力用!I:I,MATCH($A29,入力用!$F:$F,0)),"")</f>
        <v/>
      </c>
      <c r="J29" s="3" t="str">
        <f>IFERROR(INDEX(入力用!J:J,MATCH($A29,入力用!$F:$F,0)),"")</f>
        <v/>
      </c>
    </row>
    <row r="30" spans="1:10" x14ac:dyDescent="0.4">
      <c r="A30" s="25">
        <v>20</v>
      </c>
      <c r="B30" s="17" t="str">
        <f>IFERROR(INDEX(入力用!B:B,MATCH($A30,入力用!$F:$F,0)),"")</f>
        <v/>
      </c>
      <c r="C30" s="18" t="str">
        <f>IFERROR(INDEX(入力用!C:C,MATCH($A30,入力用!$F:$F,0)),"")</f>
        <v/>
      </c>
      <c r="D30" s="18" t="str">
        <f>IFERROR(INDEX(入力用!D:D,MATCH($A30,入力用!$F:$F,0)),"")</f>
        <v/>
      </c>
      <c r="E30" s="26" t="str">
        <f>IFERROR(INDEX(入力用!E:E,MATCH($A30,入力用!$F:$F,0)),"")</f>
        <v/>
      </c>
      <c r="F30" s="3" t="str">
        <f>IFERROR(INDEX(入力用!F:F,MATCH($A30,入力用!$F:$F,0)),"")</f>
        <v/>
      </c>
      <c r="G30" s="3" t="str">
        <f>IFERROR(INDEX(入力用!G:G,MATCH($A30,入力用!$F:$F,0)),"")</f>
        <v/>
      </c>
      <c r="H30" s="3" t="str">
        <f>IFERROR(INDEX(入力用!H:H,MATCH($A30,入力用!$F:$F,0)),"")</f>
        <v/>
      </c>
      <c r="I30" s="3" t="str">
        <f>IFERROR(INDEX(入力用!I:I,MATCH($A30,入力用!$F:$F,0)),"")</f>
        <v/>
      </c>
      <c r="J30" s="3" t="str">
        <f>IFERROR(INDEX(入力用!J:J,MATCH($A30,入力用!$F:$F,0)),"")</f>
        <v/>
      </c>
    </row>
    <row r="31" spans="1:10" x14ac:dyDescent="0.4">
      <c r="A31" s="27">
        <v>21</v>
      </c>
      <c r="B31" s="13" t="str">
        <f>IFERROR(INDEX(入力用!B:B,MATCH($A31,入力用!$F:$F,0)),"")</f>
        <v/>
      </c>
      <c r="C31" s="14" t="str">
        <f>IFERROR(INDEX(入力用!C:C,MATCH($A31,入力用!$F:$F,0)),"")</f>
        <v/>
      </c>
      <c r="D31" s="14" t="str">
        <f>IFERROR(INDEX(入力用!D:D,MATCH($A31,入力用!$F:$F,0)),"")</f>
        <v/>
      </c>
      <c r="E31" s="28" t="str">
        <f>IFERROR(INDEX(入力用!E:E,MATCH($A31,入力用!$F:$F,0)),"")</f>
        <v/>
      </c>
    </row>
    <row r="32" spans="1:10" x14ac:dyDescent="0.4">
      <c r="A32" s="23">
        <v>22</v>
      </c>
      <c r="B32" s="15" t="str">
        <f>IFERROR(INDEX(入力用!B:B,MATCH($A32,入力用!$F:$F,0)),"")</f>
        <v/>
      </c>
      <c r="C32" s="16" t="str">
        <f>IFERROR(INDEX(入力用!C:C,MATCH($A32,入力用!$F:$F,0)),"")</f>
        <v/>
      </c>
      <c r="D32" s="16" t="str">
        <f>IFERROR(INDEX(入力用!D:D,MATCH($A32,入力用!$F:$F,0)),"")</f>
        <v/>
      </c>
      <c r="E32" s="24" t="str">
        <f>IFERROR(INDEX(入力用!E:E,MATCH($A32,入力用!$F:$F,0)),"")</f>
        <v/>
      </c>
    </row>
    <row r="33" spans="1:5" x14ac:dyDescent="0.4">
      <c r="A33" s="23">
        <v>23</v>
      </c>
      <c r="B33" s="15" t="str">
        <f>IFERROR(INDEX(入力用!B:B,MATCH($A33,入力用!$F:$F,0)),"")</f>
        <v/>
      </c>
      <c r="C33" s="16" t="str">
        <f>IFERROR(INDEX(入力用!C:C,MATCH($A33,入力用!$F:$F,0)),"")</f>
        <v/>
      </c>
      <c r="D33" s="16" t="str">
        <f>IFERROR(INDEX(入力用!D:D,MATCH($A33,入力用!$F:$F,0)),"")</f>
        <v/>
      </c>
      <c r="E33" s="24" t="str">
        <f>IFERROR(INDEX(入力用!E:E,MATCH($A33,入力用!$F:$F,0)),"")</f>
        <v/>
      </c>
    </row>
    <row r="34" spans="1:5" x14ac:dyDescent="0.4">
      <c r="A34" s="23">
        <v>24</v>
      </c>
      <c r="B34" s="15" t="str">
        <f>IFERROR(INDEX(入力用!B:B,MATCH($A34,入力用!$F:$F,0)),"")</f>
        <v/>
      </c>
      <c r="C34" s="16" t="str">
        <f>IFERROR(INDEX(入力用!C:C,MATCH($A34,入力用!$F:$F,0)),"")</f>
        <v/>
      </c>
      <c r="D34" s="16" t="str">
        <f>IFERROR(INDEX(入力用!D:D,MATCH($A34,入力用!$F:$F,0)),"")</f>
        <v/>
      </c>
      <c r="E34" s="24" t="str">
        <f>IFERROR(INDEX(入力用!E:E,MATCH($A34,入力用!$F:$F,0)),"")</f>
        <v/>
      </c>
    </row>
    <row r="35" spans="1:5" ht="16.5" thickBot="1" x14ac:dyDescent="0.45">
      <c r="A35" s="29">
        <v>25</v>
      </c>
      <c r="B35" s="30" t="str">
        <f>IFERROR(INDEX(入力用!B:B,MATCH($A35,入力用!$F:$F,0)),"")</f>
        <v/>
      </c>
      <c r="C35" s="35" t="str">
        <f>IFERROR(INDEX(入力用!C:C,MATCH($A35,入力用!$F:$F,0)),"")</f>
        <v/>
      </c>
      <c r="D35" s="35" t="str">
        <f>IFERROR(INDEX(入力用!D:D,MATCH($A35,入力用!$F:$F,0)),"")</f>
        <v/>
      </c>
      <c r="E35" s="31" t="str">
        <f>IFERROR(INDEX(入力用!E:E,MATCH($A35,入力用!$F:$F,0)),"")</f>
        <v/>
      </c>
    </row>
    <row r="37" spans="1:5" x14ac:dyDescent="0.4">
      <c r="A37" s="10" t="s">
        <v>180</v>
      </c>
      <c r="B37" s="11" t="s">
        <v>178</v>
      </c>
      <c r="C37" s="11"/>
      <c r="D37" s="11" t="s">
        <v>181</v>
      </c>
      <c r="E37" s="12" t="s">
        <v>182</v>
      </c>
    </row>
    <row r="38" spans="1:5" x14ac:dyDescent="0.4">
      <c r="A38" s="10" t="str">
        <f>入力用!$F$9</f>
        <v>Ｓ</v>
      </c>
      <c r="B38" s="85">
        <f>入力用!$F$10</f>
        <v>200</v>
      </c>
      <c r="C38" s="11" t="s">
        <v>179</v>
      </c>
      <c r="D38" s="86">
        <f>COUNT(入力用!$F$11:$F$40)</f>
        <v>0</v>
      </c>
      <c r="E38" s="87">
        <f>B38*D38</f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日卓協登録情報</vt:lpstr>
      <vt:lpstr>みほん</vt:lpstr>
      <vt:lpstr>入力用</vt:lpstr>
      <vt:lpstr>印刷用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大瀧　研司</dc:creator>
  <cp:lastModifiedBy>大瀧　研司</cp:lastModifiedBy>
  <cp:lastPrinted>2023-06-28T05:43:50Z</cp:lastPrinted>
  <dcterms:created xsi:type="dcterms:W3CDTF">2023-06-28T04:57:03Z</dcterms:created>
  <dcterms:modified xsi:type="dcterms:W3CDTF">2023-06-28T07:39:48Z</dcterms:modified>
</cp:coreProperties>
</file>